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cd_multi_table\"/>
    </mc:Choice>
  </mc:AlternateContent>
  <xr:revisionPtr revIDLastSave="0" documentId="13_ncr:1_{9BEB019B-8F7D-47D4-B6AA-211E87B157C8}" xr6:coauthVersionLast="47" xr6:coauthVersionMax="47" xr10:uidLastSave="{00000000-0000-0000-0000-000000000000}"/>
  <bookViews>
    <workbookView xWindow="28680" yWindow="-120" windowWidth="29040" windowHeight="15840" activeTab="1" xr2:uid="{CDD326CE-94C0-4021-9437-DE06263F8036}"/>
  </bookViews>
  <sheets>
    <sheet name="EX 01" sheetId="2" r:id="rId1"/>
    <sheet name="RELATION" sheetId="9" r:id="rId2"/>
    <sheet name="TCD" sheetId="13" r:id="rId3"/>
  </sheets>
  <definedNames>
    <definedName name="_xlcn.WorksheetConnection_TCDMultitables.xlsxtbl_Client1" hidden="1">tbl_Client[]</definedName>
    <definedName name="_xlcn.WorksheetConnection_TCDMultitables.xlsxtbl_Fournisseur1" hidden="1">tbl_Fournisseur[]</definedName>
    <definedName name="_xlcn.WorksheetConnection_TCDMultitables.xlsxtbl_Piece1" hidden="1">tbl_Piece[]</definedName>
    <definedName name="_xlcn.WorksheetConnection_TCDMultitables.xlsxtbl_Vente1" hidden="1">tbl_Vente[]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bl_Vente" name="tbl_Vente" connection="WorksheetConnection_TCD - Multi-tables.xlsx!tbl_Vente"/>
          <x15:modelTable id="tbl_Piece" name="tbl_Piece" connection="WorksheetConnection_TCD - Multi-tables.xlsx!tbl_Piece"/>
          <x15:modelTable id="tbl_Fournisseur" name="tbl_Fournisseur" connection="WorksheetConnection_TCD - Multi-tables.xlsx!tbl_Fournisseur"/>
          <x15:modelTable id="tbl_Client" name="tbl_Client" connection="WorksheetConnection_TCD - Multi-tables.xlsx!tbl_Client"/>
        </x15:modelTables>
        <x15:modelRelationships>
          <x15:modelRelationship fromTable="tbl_Vente" fromColumn="Code_Fournisseur" toTable="tbl_Fournisseur" toColumn="Code_Fournisseur"/>
          <x15:modelRelationship fromTable="tbl_Vente" fromColumn="Code_Piece" toTable="tbl_Piece" toColumn="Code_Piece"/>
          <x15:modelRelationship fromTable="tbl_Vente" fromColumn="Code_Client" toTable="tbl_Client" toColumn="Code_Client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" i="2" l="1"/>
  <c r="R3" i="2"/>
  <c r="R4" i="2"/>
  <c r="R5" i="2"/>
  <c r="R6" i="2"/>
  <c r="R7" i="2"/>
  <c r="R8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2B5D4E9-0C6A-4CEA-81B3-4839B2DE5DB9}" keepAlive="1" name="ThisWorkbookDataModel" description="Modèle de donné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E9B6BF37-B3D1-48E2-8436-C11C3941CFA9}" name="WorksheetConnection_TCD - Multi-tables.xlsx!tbl_Client" type="102" refreshedVersion="8" minRefreshableVersion="5">
    <extLst>
      <ext xmlns:x15="http://schemas.microsoft.com/office/spreadsheetml/2010/11/main" uri="{DE250136-89BD-433C-8126-D09CA5730AF9}">
        <x15:connection id="tbl_Client">
          <x15:rangePr sourceName="_xlcn.WorksheetConnection_TCDMultitables.xlsxtbl_Client1"/>
        </x15:connection>
      </ext>
    </extLst>
  </connection>
  <connection id="3" xr16:uid="{B4975ACA-8593-4C50-9FE6-DDC0FAFE4E4A}" name="WorksheetConnection_TCD - Multi-tables.xlsx!tbl_Fournisseur" type="102" refreshedVersion="8" minRefreshableVersion="5">
    <extLst>
      <ext xmlns:x15="http://schemas.microsoft.com/office/spreadsheetml/2010/11/main" uri="{DE250136-89BD-433C-8126-D09CA5730AF9}">
        <x15:connection id="tbl_Fournisseur" autoDelete="1">
          <x15:rangePr sourceName="_xlcn.WorksheetConnection_TCDMultitables.xlsxtbl_Fournisseur1"/>
        </x15:connection>
      </ext>
    </extLst>
  </connection>
  <connection id="4" xr16:uid="{7953C63E-65F2-483C-8A76-2EE9C6725EF2}" name="WorksheetConnection_TCD - Multi-tables.xlsx!tbl_Piece" type="102" refreshedVersion="8" minRefreshableVersion="5">
    <extLst>
      <ext xmlns:x15="http://schemas.microsoft.com/office/spreadsheetml/2010/11/main" uri="{DE250136-89BD-433C-8126-D09CA5730AF9}">
        <x15:connection id="tbl_Piece">
          <x15:rangePr sourceName="_xlcn.WorksheetConnection_TCDMultitables.xlsxtbl_Piece1"/>
        </x15:connection>
      </ext>
    </extLst>
  </connection>
  <connection id="5" xr16:uid="{15538B66-C638-4261-85C7-13E24CE5E636}" name="WorksheetConnection_TCD - Multi-tables.xlsx!tbl_Vente" type="102" refreshedVersion="8" minRefreshableVersion="5">
    <extLst>
      <ext xmlns:x15="http://schemas.microsoft.com/office/spreadsheetml/2010/11/main" uri="{DE250136-89BD-433C-8126-D09CA5730AF9}">
        <x15:connection id="tbl_Vente">
          <x15:rangePr sourceName="_xlcn.WorksheetConnection_TCDMultitables.xlsxtbl_Vente1"/>
        </x15:connection>
      </ext>
    </extLst>
  </connection>
</connections>
</file>

<file path=xl/sharedStrings.xml><?xml version="1.0" encoding="utf-8"?>
<sst xmlns="http://schemas.openxmlformats.org/spreadsheetml/2006/main" count="135" uniqueCount="85">
  <si>
    <t>Four-002</t>
  </si>
  <si>
    <t>Piece-001</t>
  </si>
  <si>
    <t>Piece-002</t>
  </si>
  <si>
    <t>Piece-003</t>
  </si>
  <si>
    <t>Piece-004</t>
  </si>
  <si>
    <t>Piece-005</t>
  </si>
  <si>
    <t>Four-005</t>
  </si>
  <si>
    <t>Four-001</t>
  </si>
  <si>
    <t>Four-007</t>
  </si>
  <si>
    <t>Num_Facture</t>
  </si>
  <si>
    <t>Date_Facture</t>
  </si>
  <si>
    <t>Fact-001</t>
  </si>
  <si>
    <t>Four-003</t>
  </si>
  <si>
    <t>Four-004</t>
  </si>
  <si>
    <t>Fournisseur 001</t>
  </si>
  <si>
    <t>Fournisseur 002</t>
  </si>
  <si>
    <t>Fournisseur 003</t>
  </si>
  <si>
    <t>Fournisseur 004</t>
  </si>
  <si>
    <t>Fournisseur 005</t>
  </si>
  <si>
    <t>Fact-002</t>
  </si>
  <si>
    <t>Four-006</t>
  </si>
  <si>
    <t>Four-008</t>
  </si>
  <si>
    <t>Four-009</t>
  </si>
  <si>
    <t>Four-010</t>
  </si>
  <si>
    <t>Fournisseur 006</t>
  </si>
  <si>
    <t>Fournisseur 007</t>
  </si>
  <si>
    <t>Fournisseur 008</t>
  </si>
  <si>
    <t>Fournisseur 009</t>
  </si>
  <si>
    <t>Fournisseur 010</t>
  </si>
  <si>
    <t>Piece-006</t>
  </si>
  <si>
    <t>Piece-007</t>
  </si>
  <si>
    <t>Piece-008</t>
  </si>
  <si>
    <t>Piece-009</t>
  </si>
  <si>
    <t>Piece-010</t>
  </si>
  <si>
    <t>A</t>
  </si>
  <si>
    <t>B</t>
  </si>
  <si>
    <t>C</t>
  </si>
  <si>
    <t>Qte</t>
  </si>
  <si>
    <t>Code_Fournisseur</t>
  </si>
  <si>
    <t>Code_Piece</t>
  </si>
  <si>
    <t>P_Achat</t>
  </si>
  <si>
    <t>P_Vente</t>
  </si>
  <si>
    <t>Piece 001</t>
  </si>
  <si>
    <t>Piece 002</t>
  </si>
  <si>
    <t>Piece 003</t>
  </si>
  <si>
    <t>Piece 004</t>
  </si>
  <si>
    <t>Piece 005</t>
  </si>
  <si>
    <t>Piece 006</t>
  </si>
  <si>
    <t>Piece 007</t>
  </si>
  <si>
    <t>Piece 008</t>
  </si>
  <si>
    <t>Piece 009</t>
  </si>
  <si>
    <t>Piece 010</t>
  </si>
  <si>
    <t>Fact-003</t>
  </si>
  <si>
    <t>Code_Client</t>
  </si>
  <si>
    <t>Client-001</t>
  </si>
  <si>
    <t>Client-002</t>
  </si>
  <si>
    <t>Client-003</t>
  </si>
  <si>
    <t>Client-004</t>
  </si>
  <si>
    <t>Client-005</t>
  </si>
  <si>
    <t>Client-006</t>
  </si>
  <si>
    <t>Client-007</t>
  </si>
  <si>
    <t>Client-008</t>
  </si>
  <si>
    <t>Client-009</t>
  </si>
  <si>
    <t>Client-010</t>
  </si>
  <si>
    <t>Client 001</t>
  </si>
  <si>
    <t>Client 002</t>
  </si>
  <si>
    <t>Client 003</t>
  </si>
  <si>
    <t>Client 004</t>
  </si>
  <si>
    <t>Client 005</t>
  </si>
  <si>
    <t>Client 006</t>
  </si>
  <si>
    <t>Client 007</t>
  </si>
  <si>
    <t>Client 008</t>
  </si>
  <si>
    <t>Client 009</t>
  </si>
  <si>
    <t>Client 010</t>
  </si>
  <si>
    <t>PRO</t>
  </si>
  <si>
    <t>PAR</t>
  </si>
  <si>
    <t>Nom_Client</t>
  </si>
  <si>
    <t>Nom_Fournisseur</t>
  </si>
  <si>
    <t>Categorie_Fournisseur</t>
  </si>
  <si>
    <t>Categorie_Client</t>
  </si>
  <si>
    <t>Reference_Piece</t>
  </si>
  <si>
    <t>Total général</t>
  </si>
  <si>
    <t>Prix_Unitaire_HT</t>
  </si>
  <si>
    <t>Code fournisseur / Client</t>
  </si>
  <si>
    <t>Vente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</si>
</sst>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4" x14ac:knownFonts="1">
    <font>
      <sz val="10"/>
      <color theme="1"/>
      <name val="Segoe UI"/>
      <family val="2"/>
    </font>
    <font>
      <sz val="10"/>
      <color theme="1"/>
      <name val="Segoe UI"/>
      <family val="2"/>
    </font>
    <font>
      <sz val="8"/>
      <name val="Segoe UI"/>
      <family val="2"/>
    </font>
    <font>
      <sz val="10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4" fontId="0" fillId="0" borderId="0" xfId="1" applyFont="1" applyAlignment="1">
      <alignment vertical="center"/>
    </xf>
    <xf numFmtId="0" fontId="0" fillId="0" borderId="0" xfId="0" applyAlignment="1">
      <alignment horizontal="left" vertical="center" indent="1"/>
    </xf>
    <xf numFmtId="14" fontId="0" fillId="0" borderId="0" xfId="0" applyNumberFormat="1" applyAlignment="1">
      <alignment horizontal="left" vertical="center" indent="1"/>
    </xf>
    <xf numFmtId="44" fontId="0" fillId="0" borderId="0" xfId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indent="2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left" indent="1"/>
    </xf>
  </cellXfs>
  <cellStyles count="2">
    <cellStyle name="Monétaire" xfId="1" builtinId="4"/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9" formatCode="dd/mm/yyyy"/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Segoe UI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5" Type="http://schemas.openxmlformats.org/officeDocument/2006/relationships/customXml" Target="../customXml/item5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powerPivotData" Target="model/item.data"/><Relationship Id="rId14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423655</xdr:colOff>
      <xdr:row>12</xdr:row>
      <xdr:rowOff>89865</xdr:rowOff>
    </xdr:from>
    <xdr:to>
      <xdr:col>9</xdr:col>
      <xdr:colOff>137905</xdr:colOff>
      <xdr:row>30</xdr:row>
      <xdr:rowOff>110157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4560FBF5-AE01-910F-64D6-5079B852ED8F}"/>
            </a:ext>
          </a:extLst>
        </xdr:cNvPr>
        <xdr:cNvGrpSpPr/>
      </xdr:nvGrpSpPr>
      <xdr:grpSpPr>
        <a:xfrm>
          <a:off x="4995655" y="2232990"/>
          <a:ext cx="2000250" cy="3234980"/>
          <a:chOff x="10039350" y="3181349"/>
          <a:chExt cx="2000250" cy="3276600"/>
        </a:xfrm>
      </xdr:grpSpPr>
      <xdr:sp macro="" textlink="">
        <xdr:nvSpPr>
          <xdr:cNvPr id="24" name="Rectangle : coins arrondis 23">
            <a:extLst>
              <a:ext uri="{FF2B5EF4-FFF2-40B4-BE49-F238E27FC236}">
                <a16:creationId xmlns:a16="http://schemas.microsoft.com/office/drawing/2014/main" id="{BB9C5695-6F64-EA31-87FC-86C56C62FCC5}"/>
              </a:ext>
            </a:extLst>
          </xdr:cNvPr>
          <xdr:cNvSpPr/>
        </xdr:nvSpPr>
        <xdr:spPr>
          <a:xfrm>
            <a:off x="10039350" y="3543298"/>
            <a:ext cx="2000250" cy="2914651"/>
          </a:xfrm>
          <a:prstGeom prst="roundRect">
            <a:avLst>
              <a:gd name="adj" fmla="val 3810"/>
            </a:avLst>
          </a:prstGeom>
          <a:gradFill flip="none" rotWithShape="1">
            <a:gsLst>
              <a:gs pos="0">
                <a:schemeClr val="accent1">
                  <a:shade val="30000"/>
                  <a:satMod val="115000"/>
                </a:schemeClr>
              </a:gs>
              <a:gs pos="50000">
                <a:schemeClr val="accent1">
                  <a:shade val="67500"/>
                  <a:satMod val="115000"/>
                </a:schemeClr>
              </a:gs>
              <a:gs pos="100000">
                <a:schemeClr val="accent1">
                  <a:shade val="100000"/>
                  <a:satMod val="115000"/>
                </a:schemeClr>
              </a:gs>
            </a:gsLst>
            <a:lin ang="5400000" scaled="1"/>
            <a:tileRect/>
          </a:gra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fr-FR" sz="1100"/>
              <a:t>Num_Facture</a:t>
            </a:r>
          </a:p>
          <a:p>
            <a:pPr algn="l"/>
            <a:endParaRPr lang="fr-FR" sz="1100"/>
          </a:p>
          <a:p>
            <a:pPr algn="l"/>
            <a:r>
              <a:rPr lang="fr-FR" sz="1100"/>
              <a:t>Date_Facture</a:t>
            </a:r>
          </a:p>
          <a:p>
            <a:pPr algn="l"/>
            <a:endParaRPr lang="fr-FR" sz="1100"/>
          </a:p>
          <a:p>
            <a:pPr algn="l"/>
            <a:r>
              <a:rPr lang="fr-FR" sz="1100"/>
              <a:t>Code_Client</a:t>
            </a:r>
          </a:p>
          <a:p>
            <a:pPr algn="l"/>
            <a:endParaRPr lang="fr-FR" sz="1100"/>
          </a:p>
          <a:p>
            <a:pPr algn="l"/>
            <a:r>
              <a:rPr lang="fr-FR" sz="1100"/>
              <a:t>Code_Piece</a:t>
            </a:r>
          </a:p>
          <a:p>
            <a:pPr algn="l"/>
            <a:endParaRPr lang="fr-FR" sz="1100"/>
          </a:p>
          <a:p>
            <a:pPr algn="l"/>
            <a:r>
              <a:rPr lang="fr-FR" sz="1100"/>
              <a:t>Qte</a:t>
            </a:r>
          </a:p>
          <a:p>
            <a:pPr algn="l"/>
            <a:endParaRPr lang="fr-FR" sz="1100"/>
          </a:p>
          <a:p>
            <a:pPr algn="l"/>
            <a:r>
              <a:rPr lang="fr-FR" sz="1100"/>
              <a:t>P_Achat</a:t>
            </a:r>
          </a:p>
          <a:p>
            <a:pPr algn="l"/>
            <a:endParaRPr lang="fr-FR" sz="1100"/>
          </a:p>
          <a:p>
            <a:pPr algn="l"/>
            <a:r>
              <a:rPr lang="fr-FR" sz="1100"/>
              <a:t>P_Vente</a:t>
            </a:r>
          </a:p>
          <a:p>
            <a:pPr algn="l"/>
            <a:endParaRPr lang="fr-FR" sz="1100"/>
          </a:p>
          <a:p>
            <a:pPr algn="l"/>
            <a:r>
              <a:rPr lang="fr-FR" sz="1100"/>
              <a:t>Code_Fournisseur</a:t>
            </a:r>
          </a:p>
        </xdr:txBody>
      </xdr:sp>
      <xdr:sp macro="" textlink="">
        <xdr:nvSpPr>
          <xdr:cNvPr id="25" name="Rectangle : coins arrondis 24">
            <a:extLst>
              <a:ext uri="{FF2B5EF4-FFF2-40B4-BE49-F238E27FC236}">
                <a16:creationId xmlns:a16="http://schemas.microsoft.com/office/drawing/2014/main" id="{F25299FF-8893-9445-92BF-FD324A6D7631}"/>
              </a:ext>
            </a:extLst>
          </xdr:cNvPr>
          <xdr:cNvSpPr/>
        </xdr:nvSpPr>
        <xdr:spPr>
          <a:xfrm>
            <a:off x="10039350" y="3181349"/>
            <a:ext cx="2000250" cy="360000"/>
          </a:xfrm>
          <a:prstGeom prst="roundRect">
            <a:avLst>
              <a:gd name="adj" fmla="val 17603"/>
            </a:avLst>
          </a:prstGeom>
          <a:solidFill>
            <a:srgbClr val="00B050"/>
          </a:solidFill>
          <a:ln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l"/>
            <a:r>
              <a:rPr lang="fr-FR" sz="1200" baseline="0">
                <a:latin typeface="Segoe UI Semibold" panose="020B0702040204020203" pitchFamily="34" charset="0"/>
                <a:cs typeface="Segoe UI" panose="020B0502040204020203" pitchFamily="34" charset="0"/>
              </a:rPr>
              <a:t>Table Vente</a:t>
            </a:r>
            <a:endParaRPr lang="fr-FR" sz="1100" baseline="0">
              <a:latin typeface="Segoe UI Semibold" panose="020B0702040204020203" pitchFamily="34" charset="0"/>
              <a:cs typeface="Segoe UI" panose="020B0502040204020203" pitchFamily="34" charset="0"/>
            </a:endParaRPr>
          </a:p>
        </xdr:txBody>
      </xdr:sp>
    </xdr:grpSp>
    <xdr:clientData/>
  </xdr:twoCellAnchor>
  <xdr:twoCellAnchor>
    <xdr:from>
      <xdr:col>1</xdr:col>
      <xdr:colOff>658468</xdr:colOff>
      <xdr:row>1</xdr:row>
      <xdr:rowOff>4765</xdr:rowOff>
    </xdr:from>
    <xdr:to>
      <xdr:col>9</xdr:col>
      <xdr:colOff>143303</xdr:colOff>
      <xdr:row>29</xdr:row>
      <xdr:rowOff>36083</xdr:rowOff>
    </xdr:to>
    <xdr:grpSp>
      <xdr:nvGrpSpPr>
        <xdr:cNvPr id="12" name="Groupe 11">
          <a:extLst>
            <a:ext uri="{FF2B5EF4-FFF2-40B4-BE49-F238E27FC236}">
              <a16:creationId xmlns:a16="http://schemas.microsoft.com/office/drawing/2014/main" id="{65FBE0E5-4EDC-FCF1-57B4-AB614D45C617}"/>
            </a:ext>
          </a:extLst>
        </xdr:cNvPr>
        <xdr:cNvGrpSpPr/>
      </xdr:nvGrpSpPr>
      <xdr:grpSpPr>
        <a:xfrm>
          <a:off x="1420468" y="183359"/>
          <a:ext cx="5580835" cy="5031943"/>
          <a:chOff x="1420468" y="191744"/>
          <a:chExt cx="5580835" cy="5133405"/>
        </a:xfrm>
      </xdr:grpSpPr>
      <xdr:grpSp>
        <xdr:nvGrpSpPr>
          <xdr:cNvPr id="4" name="Groupe 3">
            <a:extLst>
              <a:ext uri="{FF2B5EF4-FFF2-40B4-BE49-F238E27FC236}">
                <a16:creationId xmlns:a16="http://schemas.microsoft.com/office/drawing/2014/main" id="{7CA437E6-E690-C072-0192-F4D49783EFD0}"/>
              </a:ext>
            </a:extLst>
          </xdr:cNvPr>
          <xdr:cNvGrpSpPr/>
        </xdr:nvGrpSpPr>
        <xdr:grpSpPr>
          <a:xfrm>
            <a:off x="1428750" y="191744"/>
            <a:ext cx="2000250" cy="1642655"/>
            <a:chOff x="1428750" y="190502"/>
            <a:chExt cx="2000250" cy="1631473"/>
          </a:xfrm>
        </xdr:grpSpPr>
        <xdr:sp macro="" textlink="">
          <xdr:nvSpPr>
            <xdr:cNvPr id="7" name="Rectangle : coins arrondis 6">
              <a:extLst>
                <a:ext uri="{FF2B5EF4-FFF2-40B4-BE49-F238E27FC236}">
                  <a16:creationId xmlns:a16="http://schemas.microsoft.com/office/drawing/2014/main" id="{3BC11988-1044-259C-72E4-FE7E36620C04}"/>
                </a:ext>
              </a:extLst>
            </xdr:cNvPr>
            <xdr:cNvSpPr/>
          </xdr:nvSpPr>
          <xdr:spPr>
            <a:xfrm>
              <a:off x="1428750" y="561975"/>
              <a:ext cx="2000250" cy="1260000"/>
            </a:xfrm>
            <a:prstGeom prst="roundRect">
              <a:avLst>
                <a:gd name="adj" fmla="val 3810"/>
              </a:avLst>
            </a:prstGeom>
            <a:gradFill flip="none" rotWithShape="1">
              <a:gsLst>
                <a:gs pos="0">
                  <a:schemeClr val="accent1">
                    <a:shade val="30000"/>
                    <a:satMod val="115000"/>
                  </a:schemeClr>
                </a:gs>
                <a:gs pos="50000">
                  <a:schemeClr val="accent1">
                    <a:shade val="67500"/>
                    <a:satMod val="115000"/>
                  </a:schemeClr>
                </a:gs>
                <a:gs pos="100000">
                  <a:schemeClr val="accent1">
                    <a:shade val="100000"/>
                    <a:satMod val="115000"/>
                  </a:schemeClr>
                </a:gs>
              </a:gsLst>
              <a:lin ang="5400000" scaled="1"/>
              <a:tileRect/>
            </a:gradFill>
            <a:ln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fr-FR" sz="1050">
                  <a:latin typeface="Segoe UI" panose="020B0502040204020203" pitchFamily="34" charset="0"/>
                  <a:cs typeface="Segoe UI" panose="020B0502040204020203" pitchFamily="34" charset="0"/>
                </a:rPr>
                <a:t>Code_Fournisseur</a:t>
              </a:r>
            </a:p>
            <a:p>
              <a:pPr algn="l"/>
              <a:endParaRPr lang="fr-FR" sz="1050">
                <a:latin typeface="Segoe UI" panose="020B0502040204020203" pitchFamily="34" charset="0"/>
                <a:cs typeface="Segoe UI" panose="020B0502040204020203" pitchFamily="34" charset="0"/>
              </a:endParaRPr>
            </a:p>
            <a:p>
              <a:pPr algn="l"/>
              <a:r>
                <a:rPr lang="fr-FR" sz="1050">
                  <a:latin typeface="Segoe UI" panose="020B0502040204020203" pitchFamily="34" charset="0"/>
                  <a:cs typeface="Segoe UI" panose="020B0502040204020203" pitchFamily="34" charset="0"/>
                </a:rPr>
                <a:t>Nom_Fournisseur</a:t>
              </a:r>
            </a:p>
            <a:p>
              <a:pPr algn="l"/>
              <a:endParaRPr lang="fr-FR" sz="1050">
                <a:latin typeface="Segoe UI" panose="020B0502040204020203" pitchFamily="34" charset="0"/>
                <a:cs typeface="Segoe UI" panose="020B0502040204020203" pitchFamily="34" charset="0"/>
              </a:endParaRPr>
            </a:p>
            <a:p>
              <a:pPr algn="l"/>
              <a:r>
                <a:rPr lang="fr-FR" sz="1050">
                  <a:latin typeface="Segoe UI" panose="020B0502040204020203" pitchFamily="34" charset="0"/>
                  <a:cs typeface="Segoe UI" panose="020B0502040204020203" pitchFamily="34" charset="0"/>
                </a:rPr>
                <a:t>Categorie_Fournisseur</a:t>
              </a:r>
            </a:p>
          </xdr:txBody>
        </xdr:sp>
        <xdr:sp macro="" textlink="">
          <xdr:nvSpPr>
            <xdr:cNvPr id="10" name="Rectangle : coins arrondis 9">
              <a:extLst>
                <a:ext uri="{FF2B5EF4-FFF2-40B4-BE49-F238E27FC236}">
                  <a16:creationId xmlns:a16="http://schemas.microsoft.com/office/drawing/2014/main" id="{97B0DD28-3097-F10A-C24B-0FA674D9458C}"/>
                </a:ext>
              </a:extLst>
            </xdr:cNvPr>
            <xdr:cNvSpPr/>
          </xdr:nvSpPr>
          <xdr:spPr>
            <a:xfrm>
              <a:off x="1428750" y="190502"/>
              <a:ext cx="2000250" cy="360000"/>
            </a:xfrm>
            <a:prstGeom prst="roundRect">
              <a:avLst>
                <a:gd name="adj" fmla="val 10706"/>
              </a:avLst>
            </a:prstGeom>
            <a:solidFill>
              <a:srgbClr val="00B050"/>
            </a:solidFill>
            <a:ln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fr-FR" sz="1200" b="0" baseline="0">
                  <a:latin typeface="Segoe UI Semibold" panose="020B0702040204020203" pitchFamily="34" charset="0"/>
                  <a:cs typeface="Segoe UI" panose="020B0502040204020203" pitchFamily="34" charset="0"/>
                </a:rPr>
                <a:t>Table Fournisseur</a:t>
              </a:r>
            </a:p>
          </xdr:txBody>
        </xdr:sp>
      </xdr:grpSp>
      <xdr:sp macro="" textlink="">
        <xdr:nvSpPr>
          <xdr:cNvPr id="8" name="Rectangle : coins arrondis 7">
            <a:extLst>
              <a:ext uri="{FF2B5EF4-FFF2-40B4-BE49-F238E27FC236}">
                <a16:creationId xmlns:a16="http://schemas.microsoft.com/office/drawing/2014/main" id="{3CAA3EC0-8925-6FEB-A833-C2C23832E0FA}"/>
              </a:ext>
            </a:extLst>
          </xdr:cNvPr>
          <xdr:cNvSpPr/>
        </xdr:nvSpPr>
        <xdr:spPr>
          <a:xfrm>
            <a:off x="1420468" y="575228"/>
            <a:ext cx="2016000" cy="290564"/>
          </a:xfrm>
          <a:prstGeom prst="roundRect">
            <a:avLst/>
          </a:prstGeom>
          <a:solidFill>
            <a:schemeClr val="bg1">
              <a:lumMod val="85000"/>
              <a:alpha val="25000"/>
            </a:schemeClr>
          </a:solidFill>
          <a:ln>
            <a:solidFill>
              <a:schemeClr val="bg1"/>
            </a:solidFill>
          </a:ln>
          <a:effectLst>
            <a:glow rad="63500">
              <a:schemeClr val="accent3">
                <a:satMod val="175000"/>
                <a:alpha val="40000"/>
              </a:schemeClr>
            </a:glo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6" name="Rectangle : coins arrondis 15">
            <a:extLst>
              <a:ext uri="{FF2B5EF4-FFF2-40B4-BE49-F238E27FC236}">
                <a16:creationId xmlns:a16="http://schemas.microsoft.com/office/drawing/2014/main" id="{00DAD15E-561F-F56A-A9AE-75024AA4DEDB}"/>
              </a:ext>
            </a:extLst>
          </xdr:cNvPr>
          <xdr:cNvSpPr/>
        </xdr:nvSpPr>
        <xdr:spPr>
          <a:xfrm>
            <a:off x="4985303" y="5034585"/>
            <a:ext cx="2016000" cy="290564"/>
          </a:xfrm>
          <a:prstGeom prst="roundRect">
            <a:avLst/>
          </a:prstGeom>
          <a:solidFill>
            <a:schemeClr val="bg1">
              <a:lumMod val="85000"/>
              <a:alpha val="25000"/>
            </a:schemeClr>
          </a:solidFill>
          <a:ln>
            <a:solidFill>
              <a:schemeClr val="bg1"/>
            </a:solidFill>
          </a:ln>
          <a:effectLst>
            <a:glow rad="63500">
              <a:schemeClr val="accent3">
                <a:satMod val="175000"/>
                <a:alpha val="40000"/>
              </a:schemeClr>
            </a:glo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392856</xdr:colOff>
      <xdr:row>1</xdr:row>
      <xdr:rowOff>9527</xdr:rowOff>
    </xdr:from>
    <xdr:to>
      <xdr:col>9</xdr:col>
      <xdr:colOff>142735</xdr:colOff>
      <xdr:row>21</xdr:row>
      <xdr:rowOff>151988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71A40C42-2E0A-0119-3E50-21ADD0552598}"/>
            </a:ext>
          </a:extLst>
        </xdr:cNvPr>
        <xdr:cNvGrpSpPr/>
      </xdr:nvGrpSpPr>
      <xdr:grpSpPr>
        <a:xfrm>
          <a:off x="4964856" y="188121"/>
          <a:ext cx="2035879" cy="3714336"/>
          <a:chOff x="3623073" y="220317"/>
          <a:chExt cx="2035879" cy="3786809"/>
        </a:xfrm>
      </xdr:grpSpPr>
      <xdr:grpSp>
        <xdr:nvGrpSpPr>
          <xdr:cNvPr id="5" name="Groupe 4">
            <a:extLst>
              <a:ext uri="{FF2B5EF4-FFF2-40B4-BE49-F238E27FC236}">
                <a16:creationId xmlns:a16="http://schemas.microsoft.com/office/drawing/2014/main" id="{0658FF4E-A5C8-DF28-5955-39597DE601AF}"/>
              </a:ext>
            </a:extLst>
          </xdr:cNvPr>
          <xdr:cNvGrpSpPr/>
        </xdr:nvGrpSpPr>
        <xdr:grpSpPr>
          <a:xfrm>
            <a:off x="3629025" y="220317"/>
            <a:ext cx="2000250" cy="1633132"/>
            <a:chOff x="3629025" y="219075"/>
            <a:chExt cx="2000250" cy="1621950"/>
          </a:xfrm>
        </xdr:grpSpPr>
        <xdr:sp macro="" textlink="">
          <xdr:nvSpPr>
            <xdr:cNvPr id="18" name="Rectangle : coins arrondis 17">
              <a:extLst>
                <a:ext uri="{FF2B5EF4-FFF2-40B4-BE49-F238E27FC236}">
                  <a16:creationId xmlns:a16="http://schemas.microsoft.com/office/drawing/2014/main" id="{5DE10968-75CD-CBA3-E7B2-65D52FEFADF0}"/>
                </a:ext>
              </a:extLst>
            </xdr:cNvPr>
            <xdr:cNvSpPr/>
          </xdr:nvSpPr>
          <xdr:spPr>
            <a:xfrm>
              <a:off x="3629025" y="581025"/>
              <a:ext cx="2000250" cy="1260000"/>
            </a:xfrm>
            <a:prstGeom prst="roundRect">
              <a:avLst>
                <a:gd name="adj" fmla="val 3810"/>
              </a:avLst>
            </a:prstGeom>
            <a:gradFill flip="none" rotWithShape="1">
              <a:gsLst>
                <a:gs pos="0">
                  <a:schemeClr val="accent1">
                    <a:shade val="30000"/>
                    <a:satMod val="115000"/>
                  </a:schemeClr>
                </a:gs>
                <a:gs pos="50000">
                  <a:schemeClr val="accent1">
                    <a:shade val="67500"/>
                    <a:satMod val="115000"/>
                  </a:schemeClr>
                </a:gs>
                <a:gs pos="100000">
                  <a:schemeClr val="accent1">
                    <a:shade val="100000"/>
                    <a:satMod val="115000"/>
                  </a:schemeClr>
                </a:gs>
              </a:gsLst>
              <a:lin ang="5400000" scaled="1"/>
              <a:tileRect/>
            </a:gradFill>
            <a:ln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fr-FR" sz="1100"/>
                <a:t>Code_Piece</a:t>
              </a:r>
            </a:p>
            <a:p>
              <a:pPr algn="l"/>
              <a:endParaRPr lang="fr-FR" sz="1100"/>
            </a:p>
            <a:p>
              <a:pPr algn="l"/>
              <a:r>
                <a:rPr lang="fr-FR" sz="1100"/>
                <a:t>Reference_Piece</a:t>
              </a:r>
            </a:p>
            <a:p>
              <a:pPr algn="l"/>
              <a:endParaRPr lang="fr-FR" sz="1100"/>
            </a:p>
            <a:p>
              <a:pPr algn="l"/>
              <a:r>
                <a:rPr lang="fr-FR" sz="1100"/>
                <a:t>Prix_Unitaire_HT_Piece</a:t>
              </a:r>
            </a:p>
          </xdr:txBody>
        </xdr:sp>
        <xdr:sp macro="" textlink="">
          <xdr:nvSpPr>
            <xdr:cNvPr id="19" name="Rectangle : coins arrondis 18">
              <a:extLst>
                <a:ext uri="{FF2B5EF4-FFF2-40B4-BE49-F238E27FC236}">
                  <a16:creationId xmlns:a16="http://schemas.microsoft.com/office/drawing/2014/main" id="{315ABD01-4C6C-5E18-4455-95E70E8B3CEB}"/>
                </a:ext>
              </a:extLst>
            </xdr:cNvPr>
            <xdr:cNvSpPr/>
          </xdr:nvSpPr>
          <xdr:spPr>
            <a:xfrm>
              <a:off x="3629025" y="219075"/>
              <a:ext cx="2000250" cy="360000"/>
            </a:xfrm>
            <a:prstGeom prst="roundRect">
              <a:avLst>
                <a:gd name="adj" fmla="val 10706"/>
              </a:avLst>
            </a:prstGeom>
            <a:solidFill>
              <a:srgbClr val="00B050"/>
            </a:solidFill>
            <a:ln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fr-FR" sz="1200" baseline="0">
                  <a:latin typeface="Segoe UI Semibold" panose="020B0702040204020203" pitchFamily="34" charset="0"/>
                </a:rPr>
                <a:t>Table Piece</a:t>
              </a:r>
            </a:p>
          </xdr:txBody>
        </xdr:sp>
      </xdr:grpSp>
      <xdr:sp macro="" textlink="">
        <xdr:nvSpPr>
          <xdr:cNvPr id="9" name="Rectangle : coins arrondis 8">
            <a:extLst>
              <a:ext uri="{FF2B5EF4-FFF2-40B4-BE49-F238E27FC236}">
                <a16:creationId xmlns:a16="http://schemas.microsoft.com/office/drawing/2014/main" id="{4DCCBAE0-BF5C-2A99-7FE5-344D08410E68}"/>
              </a:ext>
            </a:extLst>
          </xdr:cNvPr>
          <xdr:cNvSpPr/>
        </xdr:nvSpPr>
        <xdr:spPr>
          <a:xfrm>
            <a:off x="3623073" y="590706"/>
            <a:ext cx="2016000" cy="290564"/>
          </a:xfrm>
          <a:prstGeom prst="roundRect">
            <a:avLst/>
          </a:prstGeom>
          <a:solidFill>
            <a:schemeClr val="bg1">
              <a:lumMod val="85000"/>
              <a:alpha val="25000"/>
            </a:schemeClr>
          </a:solidFill>
          <a:ln>
            <a:solidFill>
              <a:schemeClr val="bg1"/>
            </a:solidFill>
          </a:ln>
          <a:effectLst>
            <a:glow rad="63500">
              <a:schemeClr val="accent3">
                <a:satMod val="175000"/>
                <a:alpha val="40000"/>
              </a:schemeClr>
            </a:glo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7" name="Rectangle : coins arrondis 16">
            <a:extLst>
              <a:ext uri="{FF2B5EF4-FFF2-40B4-BE49-F238E27FC236}">
                <a16:creationId xmlns:a16="http://schemas.microsoft.com/office/drawing/2014/main" id="{B1825237-E450-8318-8AD0-B6386D35C350}"/>
              </a:ext>
            </a:extLst>
          </xdr:cNvPr>
          <xdr:cNvSpPr/>
        </xdr:nvSpPr>
        <xdr:spPr>
          <a:xfrm>
            <a:off x="3642952" y="3716562"/>
            <a:ext cx="2016000" cy="290564"/>
          </a:xfrm>
          <a:prstGeom prst="roundRect">
            <a:avLst/>
          </a:prstGeom>
          <a:solidFill>
            <a:schemeClr val="bg1">
              <a:lumMod val="85000"/>
              <a:alpha val="25000"/>
            </a:schemeClr>
          </a:solidFill>
          <a:ln>
            <a:solidFill>
              <a:schemeClr val="bg1"/>
            </a:solidFill>
          </a:ln>
          <a:effectLst>
            <a:glow rad="63500">
              <a:schemeClr val="accent3">
                <a:satMod val="175000"/>
                <a:alpha val="40000"/>
              </a:schemeClr>
            </a:glo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6</xdr:col>
      <xdr:colOff>420447</xdr:colOff>
      <xdr:row>1</xdr:row>
      <xdr:rowOff>9527</xdr:rowOff>
    </xdr:from>
    <xdr:to>
      <xdr:col>13</xdr:col>
      <xdr:colOff>254808</xdr:colOff>
      <xdr:row>19</xdr:row>
      <xdr:rowOff>157942</xdr:rowOff>
    </xdr:to>
    <xdr:grpSp>
      <xdr:nvGrpSpPr>
        <xdr:cNvPr id="15" name="Groupe 14">
          <a:extLst>
            <a:ext uri="{FF2B5EF4-FFF2-40B4-BE49-F238E27FC236}">
              <a16:creationId xmlns:a16="http://schemas.microsoft.com/office/drawing/2014/main" id="{CFD98D45-F085-652E-C0E8-2D790E362370}"/>
            </a:ext>
          </a:extLst>
        </xdr:cNvPr>
        <xdr:cNvGrpSpPr/>
      </xdr:nvGrpSpPr>
      <xdr:grpSpPr>
        <a:xfrm>
          <a:off x="4992447" y="188121"/>
          <a:ext cx="5168361" cy="3363102"/>
          <a:chOff x="2665034" y="229842"/>
          <a:chExt cx="5168361" cy="3428328"/>
        </a:xfrm>
      </xdr:grpSpPr>
      <xdr:grpSp>
        <xdr:nvGrpSpPr>
          <xdr:cNvPr id="6" name="Groupe 5">
            <a:extLst>
              <a:ext uri="{FF2B5EF4-FFF2-40B4-BE49-F238E27FC236}">
                <a16:creationId xmlns:a16="http://schemas.microsoft.com/office/drawing/2014/main" id="{97F6732A-8B57-9262-7DF8-8C9967D4BD9E}"/>
              </a:ext>
            </a:extLst>
          </xdr:cNvPr>
          <xdr:cNvGrpSpPr/>
        </xdr:nvGrpSpPr>
        <xdr:grpSpPr>
          <a:xfrm>
            <a:off x="5819775" y="229842"/>
            <a:ext cx="2000250" cy="1642657"/>
            <a:chOff x="5819775" y="228600"/>
            <a:chExt cx="2000250" cy="1631475"/>
          </a:xfrm>
        </xdr:grpSpPr>
        <xdr:sp macro="" textlink="">
          <xdr:nvSpPr>
            <xdr:cNvPr id="21" name="Rectangle : coins arrondis 20">
              <a:extLst>
                <a:ext uri="{FF2B5EF4-FFF2-40B4-BE49-F238E27FC236}">
                  <a16:creationId xmlns:a16="http://schemas.microsoft.com/office/drawing/2014/main" id="{EED90ED5-EA95-4365-12CA-0BB8D8F2FD0F}"/>
                </a:ext>
              </a:extLst>
            </xdr:cNvPr>
            <xdr:cNvSpPr/>
          </xdr:nvSpPr>
          <xdr:spPr>
            <a:xfrm>
              <a:off x="5819775" y="600075"/>
              <a:ext cx="2000250" cy="1260000"/>
            </a:xfrm>
            <a:prstGeom prst="roundRect">
              <a:avLst>
                <a:gd name="adj" fmla="val 3810"/>
              </a:avLst>
            </a:prstGeom>
            <a:gradFill flip="none" rotWithShape="1">
              <a:gsLst>
                <a:gs pos="0">
                  <a:schemeClr val="accent1">
                    <a:shade val="30000"/>
                    <a:satMod val="115000"/>
                  </a:schemeClr>
                </a:gs>
                <a:gs pos="50000">
                  <a:schemeClr val="accent1">
                    <a:shade val="67500"/>
                    <a:satMod val="115000"/>
                  </a:schemeClr>
                </a:gs>
                <a:gs pos="100000">
                  <a:schemeClr val="accent1">
                    <a:shade val="100000"/>
                    <a:satMod val="115000"/>
                  </a:schemeClr>
                </a:gs>
              </a:gsLst>
              <a:lin ang="5400000" scaled="1"/>
              <a:tileRect/>
            </a:gradFill>
            <a:ln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fr-FR" sz="1100"/>
                <a:t>Code_Client</a:t>
              </a:r>
            </a:p>
            <a:p>
              <a:pPr algn="l"/>
              <a:endParaRPr lang="fr-FR" sz="1100"/>
            </a:p>
            <a:p>
              <a:pPr algn="l"/>
              <a:r>
                <a:rPr lang="fr-FR" sz="1100"/>
                <a:t>Nom_Piece</a:t>
              </a:r>
            </a:p>
            <a:p>
              <a:pPr algn="l"/>
              <a:endParaRPr lang="fr-FR" sz="1100"/>
            </a:p>
            <a:p>
              <a:pPr algn="l"/>
              <a:r>
                <a:rPr lang="fr-FR" sz="1100"/>
                <a:t>Categorie_Client</a:t>
              </a:r>
            </a:p>
          </xdr:txBody>
        </xdr:sp>
        <xdr:sp macro="" textlink="">
          <xdr:nvSpPr>
            <xdr:cNvPr id="22" name="Rectangle : coins arrondis 21">
              <a:extLst>
                <a:ext uri="{FF2B5EF4-FFF2-40B4-BE49-F238E27FC236}">
                  <a16:creationId xmlns:a16="http://schemas.microsoft.com/office/drawing/2014/main" id="{71CFE8C0-2030-C694-5687-080D70182E74}"/>
                </a:ext>
              </a:extLst>
            </xdr:cNvPr>
            <xdr:cNvSpPr/>
          </xdr:nvSpPr>
          <xdr:spPr>
            <a:xfrm>
              <a:off x="5819775" y="228600"/>
              <a:ext cx="2000250" cy="360000"/>
            </a:xfrm>
            <a:prstGeom prst="roundRect">
              <a:avLst>
                <a:gd name="adj" fmla="val 10706"/>
              </a:avLst>
            </a:prstGeom>
            <a:solidFill>
              <a:srgbClr val="00B050"/>
            </a:solidFill>
            <a:ln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l"/>
              <a:r>
                <a:rPr lang="fr-FR" sz="1200" baseline="0">
                  <a:latin typeface="Segoe UI Semibold" panose="020B0702040204020203" pitchFamily="34" charset="0"/>
                </a:rPr>
                <a:t>Table Client</a:t>
              </a:r>
            </a:p>
          </xdr:txBody>
        </xdr:sp>
      </xdr:grpSp>
      <xdr:sp macro="" textlink="">
        <xdr:nvSpPr>
          <xdr:cNvPr id="11" name="Rectangle : coins arrondis 10">
            <a:extLst>
              <a:ext uri="{FF2B5EF4-FFF2-40B4-BE49-F238E27FC236}">
                <a16:creationId xmlns:a16="http://schemas.microsoft.com/office/drawing/2014/main" id="{D2E7C718-2624-0E25-1AB8-3D90704A6140}"/>
              </a:ext>
            </a:extLst>
          </xdr:cNvPr>
          <xdr:cNvSpPr/>
        </xdr:nvSpPr>
        <xdr:spPr>
          <a:xfrm>
            <a:off x="5817395" y="606184"/>
            <a:ext cx="2016000" cy="290564"/>
          </a:xfrm>
          <a:prstGeom prst="roundRect">
            <a:avLst/>
          </a:prstGeom>
          <a:solidFill>
            <a:schemeClr val="bg1">
              <a:lumMod val="85000"/>
              <a:alpha val="25000"/>
            </a:schemeClr>
          </a:solidFill>
          <a:ln>
            <a:solidFill>
              <a:schemeClr val="bg1"/>
            </a:solidFill>
          </a:ln>
          <a:effectLst>
            <a:glow rad="63500">
              <a:schemeClr val="accent3">
                <a:satMod val="175000"/>
                <a:alpha val="40000"/>
              </a:schemeClr>
            </a:glo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26" name="Rectangle : coins arrondis 25">
            <a:extLst>
              <a:ext uri="{FF2B5EF4-FFF2-40B4-BE49-F238E27FC236}">
                <a16:creationId xmlns:a16="http://schemas.microsoft.com/office/drawing/2014/main" id="{BE95E474-7108-BC7E-C5B4-747622715B84}"/>
              </a:ext>
            </a:extLst>
          </xdr:cNvPr>
          <xdr:cNvSpPr/>
        </xdr:nvSpPr>
        <xdr:spPr>
          <a:xfrm>
            <a:off x="2665034" y="3367606"/>
            <a:ext cx="2016000" cy="290564"/>
          </a:xfrm>
          <a:prstGeom prst="roundRect">
            <a:avLst/>
          </a:prstGeom>
          <a:solidFill>
            <a:schemeClr val="bg1">
              <a:lumMod val="85000"/>
              <a:alpha val="25000"/>
            </a:schemeClr>
          </a:solidFill>
          <a:ln>
            <a:solidFill>
              <a:schemeClr val="bg1"/>
            </a:solidFill>
          </a:ln>
          <a:effectLst>
            <a:glow rad="63500">
              <a:schemeClr val="accent3">
                <a:satMod val="175000"/>
                <a:alpha val="40000"/>
              </a:schemeClr>
            </a:glo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>
    <xdr:from>
      <xdr:col>4</xdr:col>
      <xdr:colOff>388468</xdr:colOff>
      <xdr:row>3</xdr:row>
      <xdr:rowOff>169096</xdr:rowOff>
    </xdr:from>
    <xdr:to>
      <xdr:col>6</xdr:col>
      <xdr:colOff>413303</xdr:colOff>
      <xdr:row>28</xdr:row>
      <xdr:rowOff>73018</xdr:rowOff>
    </xdr:to>
    <xdr:cxnSp macro="">
      <xdr:nvCxnSpPr>
        <xdr:cNvPr id="28" name="Connecteur : en angle 27">
          <a:extLst>
            <a:ext uri="{FF2B5EF4-FFF2-40B4-BE49-F238E27FC236}">
              <a16:creationId xmlns:a16="http://schemas.microsoft.com/office/drawing/2014/main" id="{A4DA79F0-1BA1-3746-50E8-EBA05BFBDA42}"/>
            </a:ext>
          </a:extLst>
        </xdr:cNvPr>
        <xdr:cNvCxnSpPr>
          <a:stCxn id="8" idx="3"/>
          <a:endCxn id="16" idx="1"/>
        </xdr:cNvCxnSpPr>
      </xdr:nvCxnSpPr>
      <xdr:spPr>
        <a:xfrm>
          <a:off x="3436468" y="715748"/>
          <a:ext cx="1548835" cy="4459357"/>
        </a:xfrm>
        <a:prstGeom prst="bentConnector3">
          <a:avLst>
            <a:gd name="adj1" fmla="val 50000"/>
          </a:avLst>
        </a:prstGeom>
        <a:ln w="28575">
          <a:solidFill>
            <a:srgbClr val="C00000"/>
          </a:solidFill>
          <a:headEnd type="oval" w="lg" len="lg"/>
          <a:tailEnd type="oval" w="lg" len="lg"/>
        </a:ln>
        <a:effectLst>
          <a:glow rad="63500">
            <a:schemeClr val="accent3">
              <a:satMod val="175000"/>
              <a:alpha val="40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392855</xdr:colOff>
      <xdr:row>3</xdr:row>
      <xdr:rowOff>160763</xdr:rowOff>
    </xdr:from>
    <xdr:to>
      <xdr:col>6</xdr:col>
      <xdr:colOff>412734</xdr:colOff>
      <xdr:row>21</xdr:row>
      <xdr:rowOff>6706</xdr:rowOff>
    </xdr:to>
    <xdr:cxnSp macro="">
      <xdr:nvCxnSpPr>
        <xdr:cNvPr id="32" name="Connecteur : en angle 31">
          <a:extLst>
            <a:ext uri="{FF2B5EF4-FFF2-40B4-BE49-F238E27FC236}">
              <a16:creationId xmlns:a16="http://schemas.microsoft.com/office/drawing/2014/main" id="{60E8707C-EEF4-CA39-CB33-B9FD472E0A3B}"/>
            </a:ext>
          </a:extLst>
        </xdr:cNvPr>
        <xdr:cNvCxnSpPr>
          <a:stCxn id="9" idx="1"/>
          <a:endCxn id="17" idx="1"/>
        </xdr:cNvCxnSpPr>
      </xdr:nvCxnSpPr>
      <xdr:spPr>
        <a:xfrm rot="10800000" flipH="1" flipV="1">
          <a:off x="4964855" y="707415"/>
          <a:ext cx="19879" cy="3125856"/>
        </a:xfrm>
        <a:prstGeom prst="bentConnector3">
          <a:avLst>
            <a:gd name="adj1" fmla="val -1149957"/>
          </a:avLst>
        </a:prstGeom>
        <a:ln w="28575">
          <a:solidFill>
            <a:srgbClr val="C00000"/>
          </a:solidFill>
          <a:headEnd type="oval" w="lg" len="lg"/>
          <a:tailEnd type="oval" w="lg" len="lg"/>
        </a:ln>
        <a:effectLst>
          <a:glow rad="63500">
            <a:schemeClr val="accent3">
              <a:satMod val="175000"/>
              <a:alpha val="40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150448</xdr:colOff>
      <xdr:row>3</xdr:row>
      <xdr:rowOff>166716</xdr:rowOff>
    </xdr:from>
    <xdr:to>
      <xdr:col>10</xdr:col>
      <xdr:colOff>524809</xdr:colOff>
      <xdr:row>19</xdr:row>
      <xdr:rowOff>12660</xdr:rowOff>
    </xdr:to>
    <xdr:cxnSp macro="">
      <xdr:nvCxnSpPr>
        <xdr:cNvPr id="36" name="Connecteur : en angle 35">
          <a:extLst>
            <a:ext uri="{FF2B5EF4-FFF2-40B4-BE49-F238E27FC236}">
              <a16:creationId xmlns:a16="http://schemas.microsoft.com/office/drawing/2014/main" id="{ED435BAD-0B9E-C8E5-0042-96D24BA3B86C}"/>
            </a:ext>
          </a:extLst>
        </xdr:cNvPr>
        <xdr:cNvCxnSpPr>
          <a:stCxn id="11" idx="1"/>
          <a:endCxn id="26" idx="3"/>
        </xdr:cNvCxnSpPr>
      </xdr:nvCxnSpPr>
      <xdr:spPr>
        <a:xfrm rot="10800000" flipV="1">
          <a:off x="7008448" y="713368"/>
          <a:ext cx="1136361" cy="2761422"/>
        </a:xfrm>
        <a:prstGeom prst="bentConnector3">
          <a:avLst/>
        </a:prstGeom>
        <a:ln w="28575">
          <a:solidFill>
            <a:srgbClr val="C00000"/>
          </a:solidFill>
          <a:headEnd type="oval" w="lg" len="lg"/>
          <a:tailEnd type="oval" w="lg" len="lg"/>
        </a:ln>
        <a:effectLst>
          <a:glow rad="63500">
            <a:schemeClr val="accent3">
              <a:satMod val="175000"/>
              <a:alpha val="40000"/>
            </a:schemeClr>
          </a:glo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292221</xdr:colOff>
      <xdr:row>15</xdr:row>
      <xdr:rowOff>112455</xdr:rowOff>
    </xdr:from>
    <xdr:to>
      <xdr:col>5</xdr:col>
      <xdr:colOff>515851</xdr:colOff>
      <xdr:row>16</xdr:row>
      <xdr:rowOff>112455</xdr:rowOff>
    </xdr:to>
    <xdr:sp macro="" textlink="">
      <xdr:nvSpPr>
        <xdr:cNvPr id="37" name="Triangle isocèle 36">
          <a:extLst>
            <a:ext uri="{FF2B5EF4-FFF2-40B4-BE49-F238E27FC236}">
              <a16:creationId xmlns:a16="http://schemas.microsoft.com/office/drawing/2014/main" id="{0BD21474-FB30-45E2-C0F1-FAC4A0353C5A}"/>
            </a:ext>
          </a:extLst>
        </xdr:cNvPr>
        <xdr:cNvSpPr/>
      </xdr:nvSpPr>
      <xdr:spPr>
        <a:xfrm flipV="1">
          <a:off x="4102221" y="2860051"/>
          <a:ext cx="223630" cy="183173"/>
        </a:xfrm>
        <a:prstGeom prst="triangle">
          <a:avLst/>
        </a:prstGeom>
        <a:solidFill>
          <a:schemeClr val="bg1"/>
        </a:solidFill>
        <a:ln w="19050">
          <a:solidFill>
            <a:schemeClr val="tx1">
              <a:lumMod val="95000"/>
              <a:lumOff val="5000"/>
            </a:schemeClr>
          </a:solidFill>
        </a:ln>
        <a:effectLst>
          <a:glow rad="63500">
            <a:schemeClr val="accent3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50949</xdr:colOff>
      <xdr:row>15</xdr:row>
      <xdr:rowOff>112455</xdr:rowOff>
    </xdr:from>
    <xdr:to>
      <xdr:col>6</xdr:col>
      <xdr:colOff>274579</xdr:colOff>
      <xdr:row>16</xdr:row>
      <xdr:rowOff>112455</xdr:rowOff>
    </xdr:to>
    <xdr:sp macro="" textlink="">
      <xdr:nvSpPr>
        <xdr:cNvPr id="38" name="Triangle isocèle 37">
          <a:extLst>
            <a:ext uri="{FF2B5EF4-FFF2-40B4-BE49-F238E27FC236}">
              <a16:creationId xmlns:a16="http://schemas.microsoft.com/office/drawing/2014/main" id="{95140E8F-E358-18B2-0AD9-37D077D516B7}"/>
            </a:ext>
          </a:extLst>
        </xdr:cNvPr>
        <xdr:cNvSpPr/>
      </xdr:nvSpPr>
      <xdr:spPr>
        <a:xfrm flipV="1">
          <a:off x="4622949" y="2830565"/>
          <a:ext cx="223630" cy="181207"/>
        </a:xfrm>
        <a:prstGeom prst="triangle">
          <a:avLst/>
        </a:prstGeom>
        <a:solidFill>
          <a:schemeClr val="bg1"/>
        </a:solidFill>
        <a:ln w="19050">
          <a:solidFill>
            <a:schemeClr val="tx1">
              <a:lumMod val="95000"/>
              <a:lumOff val="5000"/>
            </a:schemeClr>
          </a:solidFill>
        </a:ln>
        <a:effectLst>
          <a:glow rad="63500">
            <a:schemeClr val="accent3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9</xdr:col>
      <xdr:colOff>603998</xdr:colOff>
      <xdr:row>10</xdr:row>
      <xdr:rowOff>90206</xdr:rowOff>
    </xdr:from>
    <xdr:to>
      <xdr:col>10</xdr:col>
      <xdr:colOff>65628</xdr:colOff>
      <xdr:row>11</xdr:row>
      <xdr:rowOff>90206</xdr:rowOff>
    </xdr:to>
    <xdr:sp macro="" textlink="">
      <xdr:nvSpPr>
        <xdr:cNvPr id="39" name="Triangle isocèle 38">
          <a:extLst>
            <a:ext uri="{FF2B5EF4-FFF2-40B4-BE49-F238E27FC236}">
              <a16:creationId xmlns:a16="http://schemas.microsoft.com/office/drawing/2014/main" id="{EB527BC0-078C-729C-FC84-602F37A7E797}"/>
            </a:ext>
          </a:extLst>
        </xdr:cNvPr>
        <xdr:cNvSpPr/>
      </xdr:nvSpPr>
      <xdr:spPr>
        <a:xfrm flipV="1">
          <a:off x="7461998" y="1876144"/>
          <a:ext cx="223630" cy="178593"/>
        </a:xfrm>
        <a:prstGeom prst="triangle">
          <a:avLst/>
        </a:prstGeom>
        <a:solidFill>
          <a:schemeClr val="bg1"/>
        </a:solidFill>
        <a:ln w="19050">
          <a:solidFill>
            <a:schemeClr val="tx1">
              <a:lumMod val="95000"/>
              <a:lumOff val="5000"/>
            </a:schemeClr>
          </a:solidFill>
        </a:ln>
        <a:effectLst>
          <a:glow rad="63500">
            <a:schemeClr val="accent3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Utilisateur" refreshedDate="45001.372532754627" backgroundQuery="1" createdVersion="8" refreshedVersion="8" minRefreshableVersion="3" recordCount="0" supportSubquery="1" supportAdvancedDrill="1" xr:uid="{384D4607-A74E-46C6-966D-74CFE78A8F4E}">
  <cacheSource type="external" connectionId="1"/>
  <cacheFields count="3">
    <cacheField name="[tbl_Fournisseur].[Categorie_Fournisseur].[Categorie_Fournisseur]" caption="Categorie_Fournisseur" numFmtId="0" hierarchy="5" level="1">
      <sharedItems count="2">
        <s v="A"/>
        <s v="B"/>
      </sharedItems>
    </cacheField>
    <cacheField name="[tbl_Client].[Nom_Client].[Nom_Client]" caption="Nom_Client" numFmtId="0" hierarchy="1" level="1">
      <sharedItems count="4">
        <s v="Client 001"/>
        <s v="Client 002"/>
        <s v="Client 004"/>
        <s v="Client 006"/>
      </sharedItems>
    </cacheField>
    <cacheField name="[Measures].[Somme de P_Vente]" caption="Somme de P_Vente" numFmtId="0" hierarchy="23" level="32767"/>
  </cacheFields>
  <cacheHierarchies count="24">
    <cacheHierarchy uniqueName="[tbl_Client].[Code_Client]" caption="Code_Client" attribute="1" defaultMemberUniqueName="[tbl_Client].[Code_Client].[All]" allUniqueName="[tbl_Client].[Code_Client].[All]" dimensionUniqueName="[tbl_Client]" displayFolder="" count="0" memberValueDatatype="130" unbalanced="0"/>
    <cacheHierarchy uniqueName="[tbl_Client].[Nom_Client]" caption="Nom_Client" attribute="1" defaultMemberUniqueName="[tbl_Client].[Nom_Client].[All]" allUniqueName="[tbl_Client].[Nom_Client].[All]" dimensionUniqueName="[tbl_Client]" displayFolder="" count="2" memberValueDatatype="130" unbalanced="0">
      <fieldsUsage count="2">
        <fieldUsage x="-1"/>
        <fieldUsage x="1"/>
      </fieldsUsage>
    </cacheHierarchy>
    <cacheHierarchy uniqueName="[tbl_Client].[Categorie_Client]" caption="Categorie_Client" attribute="1" defaultMemberUniqueName="[tbl_Client].[Categorie_Client].[All]" allUniqueName="[tbl_Client].[Categorie_Client].[All]" dimensionUniqueName="[tbl_Client]" displayFolder="" count="0" memberValueDatatype="130" unbalanced="0"/>
    <cacheHierarchy uniqueName="[tbl_Fournisseur].[Code_Fournisseur]" caption="Code_Fournisseur" attribute="1" defaultMemberUniqueName="[tbl_Fournisseur].[Code_Fournisseur].[All]" allUniqueName="[tbl_Fournisseur].[Code_Fournisseur].[All]" dimensionUniqueName="[tbl_Fournisseur]" displayFolder="" count="0" memberValueDatatype="130" unbalanced="0"/>
    <cacheHierarchy uniqueName="[tbl_Fournisseur].[Nom_Fournisseur]" caption="Nom_Fournisseur" attribute="1" defaultMemberUniqueName="[tbl_Fournisseur].[Nom_Fournisseur].[All]" allUniqueName="[tbl_Fournisseur].[Nom_Fournisseur].[All]" dimensionUniqueName="[tbl_Fournisseur]" displayFolder="" count="0" memberValueDatatype="130" unbalanced="0"/>
    <cacheHierarchy uniqueName="[tbl_Fournisseur].[Categorie_Fournisseur]" caption="Categorie_Fournisseur" attribute="1" defaultMemberUniqueName="[tbl_Fournisseur].[Categorie_Fournisseur].[All]" allUniqueName="[tbl_Fournisseur].[Categorie_Fournisseur].[All]" dimensionUniqueName="[tbl_Fournisseur]" displayFolder="" count="2" memberValueDatatype="130" unbalanced="0">
      <fieldsUsage count="2">
        <fieldUsage x="-1"/>
        <fieldUsage x="0"/>
      </fieldsUsage>
    </cacheHierarchy>
    <cacheHierarchy uniqueName="[tbl_Piece].[Code_Piece]" caption="Code_Piece" attribute="1" defaultMemberUniqueName="[tbl_Piece].[Code_Piece].[All]" allUniqueName="[tbl_Piece].[Code_Piece].[All]" dimensionUniqueName="[tbl_Piece]" displayFolder="" count="0" memberValueDatatype="130" unbalanced="0"/>
    <cacheHierarchy uniqueName="[tbl_Piece].[Reference_Piece]" caption="Reference_Piece" attribute="1" defaultMemberUniqueName="[tbl_Piece].[Reference_Piece].[All]" allUniqueName="[tbl_Piece].[Reference_Piece].[All]" dimensionUniqueName="[tbl_Piece]" displayFolder="" count="0" memberValueDatatype="130" unbalanced="0"/>
    <cacheHierarchy uniqueName="[tbl_Piece].[Prix_Unitaire_HT_Piece]" caption="Prix_Unitaire_HT_Piece" attribute="1" defaultMemberUniqueName="[tbl_Piece].[Prix_Unitaire_HT_Piece].[All]" allUniqueName="[tbl_Piece].[Prix_Unitaire_HT_Piece].[All]" dimensionUniqueName="[tbl_Piece]" displayFolder="" count="0" memberValueDatatype="20" unbalanced="0"/>
    <cacheHierarchy uniqueName="[tbl_Vente].[Num_Facture]" caption="Num_Facture" attribute="1" defaultMemberUniqueName="[tbl_Vente].[Num_Facture].[All]" allUniqueName="[tbl_Vente].[Num_Facture].[All]" dimensionUniqueName="[tbl_Vente]" displayFolder="" count="0" memberValueDatatype="130" unbalanced="0"/>
    <cacheHierarchy uniqueName="[tbl_Vente].[Date_Facture]" caption="Date_Facture" attribute="1" time="1" defaultMemberUniqueName="[tbl_Vente].[Date_Facture].[All]" allUniqueName="[tbl_Vente].[Date_Facture].[All]" dimensionUniqueName="[tbl_Vente]" displayFolder="" count="0" memberValueDatatype="7" unbalanced="0"/>
    <cacheHierarchy uniqueName="[tbl_Vente].[Code_Client]" caption="Code_Client" attribute="1" defaultMemberUniqueName="[tbl_Vente].[Code_Client].[All]" allUniqueName="[tbl_Vente].[Code_Client].[All]" dimensionUniqueName="[tbl_Vente]" displayFolder="" count="0" memberValueDatatype="130" unbalanced="0"/>
    <cacheHierarchy uniqueName="[tbl_Vente].[Code_Piece]" caption="Code_Piece" attribute="1" defaultMemberUniqueName="[tbl_Vente].[Code_Piece].[All]" allUniqueName="[tbl_Vente].[Code_Piece].[All]" dimensionUniqueName="[tbl_Vente]" displayFolder="" count="0" memberValueDatatype="130" unbalanced="0"/>
    <cacheHierarchy uniqueName="[tbl_Vente].[Qte]" caption="Qte" attribute="1" defaultMemberUniqueName="[tbl_Vente].[Qte].[All]" allUniqueName="[tbl_Vente].[Qte].[All]" dimensionUniqueName="[tbl_Vente]" displayFolder="" count="0" memberValueDatatype="20" unbalanced="0"/>
    <cacheHierarchy uniqueName="[tbl_Vente].[P_Achat]" caption="P_Achat" attribute="1" defaultMemberUniqueName="[tbl_Vente].[P_Achat].[All]" allUniqueName="[tbl_Vente].[P_Achat].[All]" dimensionUniqueName="[tbl_Vente]" displayFolder="" count="0" memberValueDatatype="20" unbalanced="0"/>
    <cacheHierarchy uniqueName="[tbl_Vente].[P_Vente]" caption="P_Vente" attribute="1" defaultMemberUniqueName="[tbl_Vente].[P_Vente].[All]" allUniqueName="[tbl_Vente].[P_Vente].[All]" dimensionUniqueName="[tbl_Vente]" displayFolder="" count="0" memberValueDatatype="5" unbalanced="0"/>
    <cacheHierarchy uniqueName="[tbl_Vente].[Code_Fournisseur]" caption="Code_Fournisseur" attribute="1" defaultMemberUniqueName="[tbl_Vente].[Code_Fournisseur].[All]" allUniqueName="[tbl_Vente].[Code_Fournisseur].[All]" dimensionUniqueName="[tbl_Vente]" displayFolder="" count="0" memberValueDatatype="130" unbalanced="0"/>
    <cacheHierarchy uniqueName="[Measures].[__XL_Count tbl_Fournisseur]" caption="__XL_Count tbl_Fournisseur" measure="1" displayFolder="" measureGroup="tbl_Fournisseur" count="0" hidden="1"/>
    <cacheHierarchy uniqueName="[Measures].[__XL_Count tbl_Vente]" caption="__XL_Count tbl_Vente" measure="1" displayFolder="" measureGroup="tbl_Vente" count="0" hidden="1"/>
    <cacheHierarchy uniqueName="[Measures].[__XL_Count tbl_Client]" caption="__XL_Count tbl_Client" measure="1" displayFolder="" measureGroup="tbl_Client" count="0" hidden="1"/>
    <cacheHierarchy uniqueName="[Measures].[__XL_Count tbl_Piece]" caption="__XL_Count tbl_Piece" measure="1" displayFolder="" measureGroup="tbl_Piece" count="0" hidden="1"/>
    <cacheHierarchy uniqueName="[Measures].[__No measures defined]" caption="__No measures defined" measure="1" displayFolder="" count="0" hidden="1"/>
    <cacheHierarchy uniqueName="[Measures].[Nombre de Num_Facture]" caption="Nombre de Num_Facture" measure="1" displayFolder="" measureGroup="tbl_Vente" count="0" hidden="1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omme de P_Vente]" caption="Somme de P_Vente" measure="1" displayFolder="" measureGroup="tbl_Vente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5"/>
        </ext>
      </extLst>
    </cacheHierarchy>
  </cacheHierarchies>
  <kpis count="0"/>
  <dimensions count="5">
    <dimension measure="1" name="Measures" uniqueName="[Measures]" caption="Measures"/>
    <dimension name="tbl_Client" uniqueName="[tbl_Client]" caption="tbl_Client"/>
    <dimension name="tbl_Fournisseur" uniqueName="[tbl_Fournisseur]" caption="tbl_Fournisseur"/>
    <dimension name="tbl_Piece" uniqueName="[tbl_Piece]" caption="tbl_Piece"/>
    <dimension name="tbl_Vente" uniqueName="[tbl_Vente]" caption="tbl_Vente"/>
  </dimensions>
  <measureGroups count="4">
    <measureGroup name="tbl_Client" caption="tbl_Client"/>
    <measureGroup name="tbl_Fournisseur" caption="tbl_Fournisseur"/>
    <measureGroup name="tbl_Piece" caption="tbl_Piece"/>
    <measureGroup name="tbl_Vente" caption="tbl_Vente"/>
  </measureGroups>
  <maps count="7">
    <map measureGroup="0" dimension="1"/>
    <map measureGroup="1" dimension="2"/>
    <map measureGroup="2" dimension="3"/>
    <map measureGroup="3" dimension="1"/>
    <map measureGroup="3" dimension="2"/>
    <map measureGroup="3" dimension="3"/>
    <map measureGroup="3" dimension="4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9E8A49-1790-432B-9925-DE3885ECCD3B}" name="Tableau croisé dynamique2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 rowHeaderCaption="Code fournisseur / Client">
  <location ref="A3:B11" firstHeaderRow="1" firstDataRow="1" firstDataCol="1"/>
  <pivotFields count="3">
    <pivotField axis="axisRow" allDrilled="1" subtotalTop="0" showAll="0" dataSourceSort="1" defaultSubtotal="0" defaultAttributeDrillState="1">
      <items count="2">
        <item x="0"/>
        <item x="1"/>
      </items>
    </pivotField>
    <pivotField axis="axisRow" allDrilled="1" subtotalTop="0" showAll="0" dataSourceSort="1" defaultSubtotal="0" defaultAttributeDrillState="1">
      <items count="4">
        <item x="0"/>
        <item x="1"/>
        <item x="2"/>
        <item x="3"/>
      </items>
    </pivotField>
    <pivotField dataField="1" subtotalTop="0" showAll="0" defaultSubtotal="0"/>
  </pivotFields>
  <rowFields count="2">
    <field x="0"/>
    <field x="1"/>
  </rowFields>
  <rowItems count="8">
    <i>
      <x/>
    </i>
    <i r="1">
      <x/>
    </i>
    <i r="1">
      <x v="1"/>
    </i>
    <i r="1">
      <x v="2"/>
    </i>
    <i r="1">
      <x v="3"/>
    </i>
    <i>
      <x v="1"/>
    </i>
    <i r="1">
      <x v="3"/>
    </i>
    <i t="grand">
      <x/>
    </i>
  </rowItems>
  <colItems count="1">
    <i/>
  </colItems>
  <dataFields count="1">
    <dataField name="Vente" fld="2" baseField="0" baseItem="0" numFmtId="164"/>
  </dataFields>
  <pivotHierarchies count="2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 caption="Vente"/>
  </pivotHierarchies>
  <pivotTableStyleInfo name="PivotStyleLight16" showRowHeaders="1" showColHeaders="1" showRowStripes="0" showColStripes="0" showLastColumn="1"/>
  <rowHierarchiesUsage count="2">
    <rowHierarchyUsage hierarchyUsage="5"/>
    <rowHierarchyUsage hierarchyUsage="1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bl_Fournisseur]"/>
        <x15:activeTabTopLevelEntity name="[tbl_Client]"/>
        <x15:activeTabTopLevelEntity name="[tbl_Vent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150C357-9B4C-4FB4-9F5D-D8433D3D29FF}" name="tbl_Fournisseur" displayName="tbl_Fournisseur" ref="A1:C11" totalsRowShown="0" headerRowDxfId="24" dataDxfId="23">
  <autoFilter ref="A1:C11" xr:uid="{2C13AC16-5E8F-48ED-AF1D-F94DA85D7F90}"/>
  <tableColumns count="3">
    <tableColumn id="1" xr3:uid="{4C14DE73-A26B-4ED0-9EFC-037133FDD232}" name="Code_Fournisseur" dataDxfId="22"/>
    <tableColumn id="2" xr3:uid="{E76DD246-5F0F-492F-80F7-334F0D6F383F}" name="Nom_Fournisseur" dataDxfId="21"/>
    <tableColumn id="3" xr3:uid="{1555408E-ED5E-4550-986C-14A0E310CD9D}" name="Categorie_Fournisseur" dataDxfId="20"/>
  </tableColumns>
  <tableStyleInfo name="TableStyleMedium1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13AC16-5E8F-48ED-AF1D-F94DA85D7F90}" name="tbl_Piece" displayName="tbl_Piece" ref="E1:G11" totalsRowShown="0" headerRowDxfId="19" dataDxfId="18">
  <autoFilter ref="E1:G11" xr:uid="{2C13AC16-5E8F-48ED-AF1D-F94DA85D7F90}"/>
  <tableColumns count="3">
    <tableColumn id="1" xr3:uid="{72604DE8-EF74-4C8E-B2BD-BB684D1AD09F}" name="Code_Piece" dataDxfId="17"/>
    <tableColumn id="2" xr3:uid="{F7374FF0-AAA3-4911-9610-0D5CFCB74E19}" name="Reference_Piece" dataDxfId="16"/>
    <tableColumn id="3" xr3:uid="{B352D826-5B49-4134-98C1-FB7980651294}" name="Prix_Unitaire_HT" dataDxfId="15" dataCellStyle="Monétaire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D852472-ADE3-4125-8EF2-491849295720}" name="tbl_Client" displayName="tbl_Client" ref="I1:K11" totalsRowShown="0" headerRowDxfId="14" dataDxfId="13">
  <autoFilter ref="I1:K11" xr:uid="{AD852472-ADE3-4125-8EF2-491849295720}"/>
  <tableColumns count="3">
    <tableColumn id="1" xr3:uid="{B8030716-0342-4DA8-8111-66833E7D370B}" name="Code_Client" dataDxfId="12"/>
    <tableColumn id="2" xr3:uid="{49A666C5-13A3-4EEC-9B4E-7B1B878132F9}" name="Nom_Client" dataDxfId="11"/>
    <tableColumn id="3" xr3:uid="{CEA142E8-10CE-4319-A1F6-160B4B49CE1C}" name="Categorie_Client" dataDxfId="10"/>
  </tableColumns>
  <tableStyleInfo name="TableStyleMedium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BC9C1B4-40F8-4C5A-A736-25DBC063EAEA}" name="tbl_Vente" displayName="tbl_Vente" ref="M1:T8" totalsRowShown="0" headerRowDxfId="9" dataDxfId="8">
  <autoFilter ref="M1:T8" xr:uid="{2C13AC16-5E8F-48ED-AF1D-F94DA85D7F90}"/>
  <tableColumns count="8">
    <tableColumn id="1" xr3:uid="{02F2A073-B679-402A-9CD2-7283896C9527}" name="Num_Facture" dataDxfId="7"/>
    <tableColumn id="2" xr3:uid="{E02DC553-2BE0-4E56-B755-4CE4DA90B44A}" name="Date_Facture" dataDxfId="6"/>
    <tableColumn id="9" xr3:uid="{1A62D119-2924-4467-8E0F-1532C4CE9651}" name="Code_Client" dataDxfId="5"/>
    <tableColumn id="5" xr3:uid="{C869BEA6-8B13-4ECC-A381-8652E3E22FC7}" name="Code_Piece" dataDxfId="4"/>
    <tableColumn id="6" xr3:uid="{019E8007-59FA-4A05-B65C-67C3C601EE36}" name="Qte" dataDxfId="3"/>
    <tableColumn id="8" xr3:uid="{CE4A2B97-2A74-47D5-9F19-76F5E9C570E5}" name="P_Achat" dataDxfId="2" dataCellStyle="Monétaire">
      <calculatedColumnFormula>VLOOKUP(tbl_Vente[[#This Row],[Code_Piece]],tbl_Piece[],3,FALSE)*tbl_Vente[[#This Row],[Qte]]</calculatedColumnFormula>
    </tableColumn>
    <tableColumn id="3" xr3:uid="{28E5341A-85AA-4138-B4C0-9DED1E165C46}" name="P_Vente" dataDxfId="1" dataCellStyle="Monétaire"/>
    <tableColumn id="4" xr3:uid="{9B5F6507-49C3-44AE-93A1-EDF04638D783}" name="Code_Fournisseur" dataDxfId="0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7B8A5-5D0C-49BA-BE99-15ABC8B91224}">
  <dimension ref="A1:T11"/>
  <sheetViews>
    <sheetView showGridLines="0" zoomScaleNormal="100" workbookViewId="0"/>
  </sheetViews>
  <sheetFormatPr baseColWidth="10" defaultColWidth="25.7109375" defaultRowHeight="20.100000000000001" customHeight="1" x14ac:dyDescent="0.25"/>
  <cols>
    <col min="1" max="1" width="16.7109375" style="1" customWidth="1"/>
    <col min="2" max="2" width="20.28515625" style="1" customWidth="1"/>
    <col min="3" max="3" width="20.85546875" style="2" customWidth="1"/>
    <col min="4" max="4" width="2.7109375" style="1" customWidth="1"/>
    <col min="5" max="5" width="13.28515625" style="1" customWidth="1"/>
    <col min="6" max="6" width="14.7109375" style="1" customWidth="1"/>
    <col min="7" max="7" width="16.28515625" style="1" customWidth="1"/>
    <col min="8" max="8" width="2.7109375" style="1" customWidth="1"/>
    <col min="9" max="9" width="16.7109375" style="1" customWidth="1"/>
    <col min="10" max="10" width="14.42578125" style="1" customWidth="1"/>
    <col min="11" max="11" width="17" style="1" customWidth="1"/>
    <col min="12" max="12" width="2.7109375" style="1" customWidth="1"/>
    <col min="13" max="16" width="14.7109375" style="1" customWidth="1"/>
    <col min="17" max="17" width="8.140625" style="1" customWidth="1"/>
    <col min="18" max="19" width="11.7109375" style="1" customWidth="1"/>
    <col min="20" max="20" width="17" style="1" customWidth="1"/>
    <col min="21" max="16384" width="25.7109375" style="1"/>
  </cols>
  <sheetData>
    <row r="1" spans="1:20" ht="40.5" customHeight="1" x14ac:dyDescent="0.25">
      <c r="A1" s="1" t="s">
        <v>38</v>
      </c>
      <c r="B1" s="1" t="s">
        <v>77</v>
      </c>
      <c r="C1" s="1" t="s">
        <v>78</v>
      </c>
      <c r="E1" s="1" t="s">
        <v>39</v>
      </c>
      <c r="F1" s="1" t="s">
        <v>80</v>
      </c>
      <c r="G1" s="4" t="s">
        <v>82</v>
      </c>
      <c r="I1" s="1" t="s">
        <v>53</v>
      </c>
      <c r="J1" s="1" t="s">
        <v>76</v>
      </c>
      <c r="K1" s="2" t="s">
        <v>79</v>
      </c>
      <c r="M1" s="10" t="s">
        <v>9</v>
      </c>
      <c r="N1" s="10" t="s">
        <v>10</v>
      </c>
      <c r="O1" s="10" t="s">
        <v>53</v>
      </c>
      <c r="P1" s="10" t="s">
        <v>39</v>
      </c>
      <c r="Q1" s="11" t="s">
        <v>37</v>
      </c>
      <c r="R1" s="11" t="s">
        <v>40</v>
      </c>
      <c r="S1" s="10" t="s">
        <v>41</v>
      </c>
      <c r="T1" s="10" t="s">
        <v>38</v>
      </c>
    </row>
    <row r="2" spans="1:20" ht="20.100000000000001" customHeight="1" x14ac:dyDescent="0.25">
      <c r="A2" s="9" t="s">
        <v>7</v>
      </c>
      <c r="B2" s="9" t="s">
        <v>14</v>
      </c>
      <c r="C2" s="2" t="s">
        <v>34</v>
      </c>
      <c r="E2" s="5" t="s">
        <v>1</v>
      </c>
      <c r="F2" s="5" t="s">
        <v>42</v>
      </c>
      <c r="G2" s="4">
        <v>12</v>
      </c>
      <c r="I2" s="5" t="s">
        <v>54</v>
      </c>
      <c r="J2" s="5" t="s">
        <v>64</v>
      </c>
      <c r="K2" s="2" t="s">
        <v>74</v>
      </c>
      <c r="M2" s="5" t="s">
        <v>11</v>
      </c>
      <c r="N2" s="3">
        <v>44354</v>
      </c>
      <c r="O2" s="3" t="s">
        <v>59</v>
      </c>
      <c r="P2" s="6" t="s">
        <v>3</v>
      </c>
      <c r="Q2" s="8">
        <v>10</v>
      </c>
      <c r="R2" s="7">
        <f>VLOOKUP(tbl_Vente[[#This Row],[Code_Piece]],tbl_Piece[],3,FALSE)*tbl_Vente[[#This Row],[Qte]]</f>
        <v>300</v>
      </c>
      <c r="S2" s="4">
        <v>380.5</v>
      </c>
      <c r="T2" s="5" t="s">
        <v>0</v>
      </c>
    </row>
    <row r="3" spans="1:20" ht="20.100000000000001" customHeight="1" x14ac:dyDescent="0.25">
      <c r="A3" s="9" t="s">
        <v>0</v>
      </c>
      <c r="B3" s="9" t="s">
        <v>15</v>
      </c>
      <c r="C3" s="2" t="s">
        <v>34</v>
      </c>
      <c r="E3" s="5" t="s">
        <v>2</v>
      </c>
      <c r="F3" s="5" t="s">
        <v>43</v>
      </c>
      <c r="G3" s="4">
        <v>20</v>
      </c>
      <c r="I3" s="5" t="s">
        <v>55</v>
      </c>
      <c r="J3" s="5" t="s">
        <v>65</v>
      </c>
      <c r="K3" s="2" t="s">
        <v>75</v>
      </c>
      <c r="M3" s="5" t="s">
        <v>11</v>
      </c>
      <c r="N3" s="3">
        <v>44354</v>
      </c>
      <c r="O3" s="3" t="s">
        <v>55</v>
      </c>
      <c r="P3" s="6" t="s">
        <v>1</v>
      </c>
      <c r="Q3" s="8">
        <v>50</v>
      </c>
      <c r="R3" s="7">
        <f>VLOOKUP(tbl_Vente[[#This Row],[Code_Piece]],tbl_Piece[],3,FALSE)*tbl_Vente[[#This Row],[Qte]]</f>
        <v>600</v>
      </c>
      <c r="S3" s="4">
        <v>650.5</v>
      </c>
      <c r="T3" s="5" t="s">
        <v>6</v>
      </c>
    </row>
    <row r="4" spans="1:20" ht="20.100000000000001" customHeight="1" x14ac:dyDescent="0.25">
      <c r="A4" s="9" t="s">
        <v>12</v>
      </c>
      <c r="B4" s="9" t="s">
        <v>16</v>
      </c>
      <c r="C4" s="2" t="s">
        <v>35</v>
      </c>
      <c r="E4" s="5" t="s">
        <v>3</v>
      </c>
      <c r="F4" s="5" t="s">
        <v>44</v>
      </c>
      <c r="G4" s="4">
        <v>30</v>
      </c>
      <c r="I4" s="5" t="s">
        <v>56</v>
      </c>
      <c r="J4" s="5" t="s">
        <v>66</v>
      </c>
      <c r="K4" s="2" t="s">
        <v>75</v>
      </c>
      <c r="M4" s="5" t="s">
        <v>11</v>
      </c>
      <c r="N4" s="3">
        <v>44354</v>
      </c>
      <c r="O4" s="3" t="s">
        <v>59</v>
      </c>
      <c r="P4" s="6" t="s">
        <v>3</v>
      </c>
      <c r="Q4" s="8">
        <v>5</v>
      </c>
      <c r="R4" s="7">
        <f>VLOOKUP(tbl_Vente[[#This Row],[Code_Piece]],tbl_Piece[],3,FALSE)*tbl_Vente[[#This Row],[Qte]]</f>
        <v>150</v>
      </c>
      <c r="S4" s="4">
        <v>380</v>
      </c>
      <c r="T4" s="5" t="s">
        <v>7</v>
      </c>
    </row>
    <row r="5" spans="1:20" ht="20.100000000000001" customHeight="1" x14ac:dyDescent="0.25">
      <c r="A5" s="9" t="s">
        <v>13</v>
      </c>
      <c r="B5" s="9" t="s">
        <v>17</v>
      </c>
      <c r="C5" s="2" t="s">
        <v>35</v>
      </c>
      <c r="E5" s="5" t="s">
        <v>4</v>
      </c>
      <c r="F5" s="5" t="s">
        <v>45</v>
      </c>
      <c r="G5" s="4">
        <v>40</v>
      </c>
      <c r="I5" s="5" t="s">
        <v>57</v>
      </c>
      <c r="J5" s="5" t="s">
        <v>67</v>
      </c>
      <c r="K5" s="2" t="s">
        <v>75</v>
      </c>
      <c r="M5" s="5" t="s">
        <v>19</v>
      </c>
      <c r="N5" s="3">
        <v>44355</v>
      </c>
      <c r="O5" s="3" t="s">
        <v>57</v>
      </c>
      <c r="P5" s="5" t="s">
        <v>32</v>
      </c>
      <c r="Q5" s="8">
        <v>10</v>
      </c>
      <c r="R5" s="7">
        <f>VLOOKUP(tbl_Vente[[#This Row],[Code_Piece]],tbl_Piece[],3,FALSE)*tbl_Vente[[#This Row],[Qte]]</f>
        <v>900</v>
      </c>
      <c r="S5" s="4">
        <v>1250</v>
      </c>
      <c r="T5" s="5" t="s">
        <v>7</v>
      </c>
    </row>
    <row r="6" spans="1:20" ht="20.100000000000001" customHeight="1" x14ac:dyDescent="0.25">
      <c r="A6" s="9" t="s">
        <v>6</v>
      </c>
      <c r="B6" s="9" t="s">
        <v>18</v>
      </c>
      <c r="C6" s="2" t="s">
        <v>34</v>
      </c>
      <c r="E6" s="5" t="s">
        <v>5</v>
      </c>
      <c r="F6" s="5" t="s">
        <v>46</v>
      </c>
      <c r="G6" s="4">
        <v>50</v>
      </c>
      <c r="I6" s="5" t="s">
        <v>58</v>
      </c>
      <c r="J6" s="5" t="s">
        <v>68</v>
      </c>
      <c r="K6" s="2" t="s">
        <v>74</v>
      </c>
      <c r="M6" s="5" t="s">
        <v>19</v>
      </c>
      <c r="N6" s="3">
        <v>44355</v>
      </c>
      <c r="O6" s="3" t="s">
        <v>55</v>
      </c>
      <c r="P6" s="5" t="s">
        <v>1</v>
      </c>
      <c r="Q6" s="8">
        <v>5</v>
      </c>
      <c r="R6" s="7">
        <f>VLOOKUP(tbl_Vente[[#This Row],[Code_Piece]],tbl_Piece[],3,FALSE)*tbl_Vente[[#This Row],[Qte]]</f>
        <v>60</v>
      </c>
      <c r="S6" s="4">
        <v>90.45</v>
      </c>
      <c r="T6" s="5" t="s">
        <v>6</v>
      </c>
    </row>
    <row r="7" spans="1:20" ht="20.100000000000001" customHeight="1" x14ac:dyDescent="0.25">
      <c r="A7" s="9" t="s">
        <v>20</v>
      </c>
      <c r="B7" s="9" t="s">
        <v>24</v>
      </c>
      <c r="C7" s="2" t="s">
        <v>34</v>
      </c>
      <c r="E7" s="5" t="s">
        <v>29</v>
      </c>
      <c r="F7" s="5" t="s">
        <v>47</v>
      </c>
      <c r="G7" s="4">
        <v>60</v>
      </c>
      <c r="I7" s="5" t="s">
        <v>59</v>
      </c>
      <c r="J7" s="5" t="s">
        <v>69</v>
      </c>
      <c r="K7" s="2" t="s">
        <v>74</v>
      </c>
      <c r="M7" s="5" t="s">
        <v>52</v>
      </c>
      <c r="N7" s="3">
        <v>44356</v>
      </c>
      <c r="O7" s="3" t="s">
        <v>59</v>
      </c>
      <c r="P7" s="6" t="s">
        <v>2</v>
      </c>
      <c r="Q7" s="8">
        <v>10</v>
      </c>
      <c r="R7" s="7">
        <f>VLOOKUP(tbl_Vente[[#This Row],[Code_Piece]],tbl_Piece[],3,FALSE)*tbl_Vente[[#This Row],[Qte]]</f>
        <v>200</v>
      </c>
      <c r="S7" s="4">
        <v>230</v>
      </c>
      <c r="T7" s="5" t="s">
        <v>13</v>
      </c>
    </row>
    <row r="8" spans="1:20" ht="20.100000000000001" customHeight="1" x14ac:dyDescent="0.25">
      <c r="A8" s="9" t="s">
        <v>8</v>
      </c>
      <c r="B8" s="9" t="s">
        <v>25</v>
      </c>
      <c r="C8" s="2" t="s">
        <v>36</v>
      </c>
      <c r="E8" s="5" t="s">
        <v>30</v>
      </c>
      <c r="F8" s="5" t="s">
        <v>48</v>
      </c>
      <c r="G8" s="4">
        <v>70</v>
      </c>
      <c r="I8" s="5" t="s">
        <v>60</v>
      </c>
      <c r="J8" s="5" t="s">
        <v>70</v>
      </c>
      <c r="K8" s="2" t="s">
        <v>74</v>
      </c>
      <c r="M8" s="5" t="s">
        <v>52</v>
      </c>
      <c r="N8" s="3">
        <v>44356</v>
      </c>
      <c r="O8" s="3" t="s">
        <v>54</v>
      </c>
      <c r="P8" s="6" t="s">
        <v>30</v>
      </c>
      <c r="Q8" s="8">
        <v>5</v>
      </c>
      <c r="R8" s="7">
        <f>VLOOKUP(tbl_Vente[[#This Row],[Code_Piece]],tbl_Piece[],3,FALSE)*tbl_Vente[[#This Row],[Qte]]</f>
        <v>350</v>
      </c>
      <c r="S8" s="4">
        <v>420</v>
      </c>
      <c r="T8" s="5" t="s">
        <v>0</v>
      </c>
    </row>
    <row r="9" spans="1:20" ht="20.100000000000001" customHeight="1" x14ac:dyDescent="0.25">
      <c r="A9" s="9" t="s">
        <v>21</v>
      </c>
      <c r="B9" s="9" t="s">
        <v>26</v>
      </c>
      <c r="C9" s="2" t="s">
        <v>34</v>
      </c>
      <c r="E9" s="5" t="s">
        <v>31</v>
      </c>
      <c r="F9" s="5" t="s">
        <v>49</v>
      </c>
      <c r="G9" s="4">
        <v>80</v>
      </c>
      <c r="I9" s="5" t="s">
        <v>61</v>
      </c>
      <c r="J9" s="5" t="s">
        <v>71</v>
      </c>
      <c r="K9" s="2" t="s">
        <v>75</v>
      </c>
    </row>
    <row r="10" spans="1:20" ht="20.100000000000001" customHeight="1" x14ac:dyDescent="0.25">
      <c r="A10" s="9" t="s">
        <v>22</v>
      </c>
      <c r="B10" s="9" t="s">
        <v>27</v>
      </c>
      <c r="C10" s="2" t="s">
        <v>35</v>
      </c>
      <c r="E10" s="5" t="s">
        <v>32</v>
      </c>
      <c r="F10" s="5" t="s">
        <v>50</v>
      </c>
      <c r="G10" s="4">
        <v>90</v>
      </c>
      <c r="I10" s="5" t="s">
        <v>62</v>
      </c>
      <c r="J10" s="5" t="s">
        <v>72</v>
      </c>
      <c r="K10" s="2" t="s">
        <v>74</v>
      </c>
    </row>
    <row r="11" spans="1:20" ht="20.100000000000001" customHeight="1" x14ac:dyDescent="0.25">
      <c r="A11" s="9" t="s">
        <v>23</v>
      </c>
      <c r="B11" s="9" t="s">
        <v>28</v>
      </c>
      <c r="C11" s="2" t="s">
        <v>35</v>
      </c>
      <c r="E11" s="5" t="s">
        <v>33</v>
      </c>
      <c r="F11" s="5" t="s">
        <v>51</v>
      </c>
      <c r="G11" s="4">
        <v>100</v>
      </c>
      <c r="I11" s="5" t="s">
        <v>63</v>
      </c>
      <c r="J11" s="5" t="s">
        <v>73</v>
      </c>
      <c r="K11" s="2" t="s">
        <v>75</v>
      </c>
    </row>
  </sheetData>
  <phoneticPr fontId="2" type="noConversion"/>
  <pageMargins left="0.7" right="0.7" top="0.75" bottom="0.75" header="0.3" footer="0.3"/>
  <pageSetup paperSize="9" orientation="portrait" horizontalDpi="0" verticalDpi="0" r:id="rId1"/>
  <tableParts count="4"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358F9-52CB-4F72-95AC-35741EA2CB15}">
  <dimension ref="A1"/>
  <sheetViews>
    <sheetView showGridLines="0" tabSelected="1" zoomScale="160" zoomScaleNormal="160" workbookViewId="0"/>
  </sheetViews>
  <sheetFormatPr baseColWidth="10" defaultRowHeight="14.2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63FF4-08B7-401E-830C-45C8393F6022}">
  <dimension ref="A3:B11"/>
  <sheetViews>
    <sheetView showGridLines="0" workbookViewId="0">
      <selection activeCell="A3" sqref="A3"/>
    </sheetView>
  </sheetViews>
  <sheetFormatPr baseColWidth="10" defaultRowHeight="14.25" x14ac:dyDescent="0.25"/>
  <cols>
    <col min="1" max="1" width="27.7109375" customWidth="1"/>
    <col min="2" max="2" width="18" bestFit="1" customWidth="1"/>
  </cols>
  <sheetData>
    <row r="3" spans="1:2" x14ac:dyDescent="0.25">
      <c r="A3" s="12" t="s">
        <v>83</v>
      </c>
      <c r="B3" t="s">
        <v>84</v>
      </c>
    </row>
    <row r="4" spans="1:2" x14ac:dyDescent="0.25">
      <c r="A4" s="13" t="s">
        <v>34</v>
      </c>
      <c r="B4" s="14"/>
    </row>
    <row r="5" spans="1:2" x14ac:dyDescent="0.25">
      <c r="A5" s="15" t="s">
        <v>64</v>
      </c>
      <c r="B5" s="14">
        <v>420</v>
      </c>
    </row>
    <row r="6" spans="1:2" x14ac:dyDescent="0.25">
      <c r="A6" s="15" t="s">
        <v>65</v>
      </c>
      <c r="B6" s="14">
        <v>740.95</v>
      </c>
    </row>
    <row r="7" spans="1:2" x14ac:dyDescent="0.25">
      <c r="A7" s="15" t="s">
        <v>67</v>
      </c>
      <c r="B7" s="14">
        <v>1250</v>
      </c>
    </row>
    <row r="8" spans="1:2" x14ac:dyDescent="0.25">
      <c r="A8" s="15" t="s">
        <v>69</v>
      </c>
      <c r="B8" s="14">
        <v>760.5</v>
      </c>
    </row>
    <row r="9" spans="1:2" x14ac:dyDescent="0.25">
      <c r="A9" s="13" t="s">
        <v>35</v>
      </c>
      <c r="B9" s="14"/>
    </row>
    <row r="10" spans="1:2" x14ac:dyDescent="0.25">
      <c r="A10" s="15" t="s">
        <v>69</v>
      </c>
      <c r="B10" s="14">
        <v>230</v>
      </c>
    </row>
    <row r="11" spans="1:2" x14ac:dyDescent="0.25">
      <c r="A11" s="13" t="s">
        <v>81</v>
      </c>
      <c r="B11" s="14">
        <v>3401.45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Props1.xml><?xml version="1.0" encoding="utf-8"?>
<ds:datastoreItem xmlns:ds="http://schemas.openxmlformats.org/officeDocument/2006/customXml" ds:itemID="{914FFDF0-74B0-4E5E-AC77-3B742C34E82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7FBC864-8F20-421C-B86E-E410C7E4BA20}">
  <ds:schemaRefs/>
</ds:datastoreItem>
</file>

<file path=customXml/itemProps3.xml><?xml version="1.0" encoding="utf-8"?>
<ds:datastoreItem xmlns:ds="http://schemas.openxmlformats.org/officeDocument/2006/customXml" ds:itemID="{0DB968A8-1626-400D-B1B8-F7F922C0B3E6}">
  <ds:schemaRefs/>
</ds:datastoreItem>
</file>

<file path=customXml/itemProps4.xml><?xml version="1.0" encoding="utf-8"?>
<ds:datastoreItem xmlns:ds="http://schemas.openxmlformats.org/officeDocument/2006/customXml" ds:itemID="{9B06C3BA-E4F9-47E8-883F-8D3602AEDAF9}">
  <ds:schemaRefs/>
</ds:datastoreItem>
</file>

<file path=customXml/itemProps5.xml><?xml version="1.0" encoding="utf-8"?>
<ds:datastoreItem xmlns:ds="http://schemas.openxmlformats.org/officeDocument/2006/customXml" ds:itemID="{2EC8A5E1-501C-4EE0-A41E-8AA860743E65}">
  <ds:schemaRefs/>
</ds:datastoreItem>
</file>

<file path=customXml/itemProps6.xml><?xml version="1.0" encoding="utf-8"?>
<ds:datastoreItem xmlns:ds="http://schemas.openxmlformats.org/officeDocument/2006/customXml" ds:itemID="{E06E0E41-81EA-426A-83FA-A5C9B31DF0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EX 01</vt:lpstr>
      <vt:lpstr>RELATION</vt:lpstr>
      <vt:lpstr>TCD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Lionel</dc:creator>
  <cp:lastModifiedBy>Utilisateur</cp:lastModifiedBy>
  <dcterms:created xsi:type="dcterms:W3CDTF">2021-07-04T09:35:20Z</dcterms:created>
  <dcterms:modified xsi:type="dcterms:W3CDTF">2023-04-06T09:38:42Z</dcterms:modified>
</cp:coreProperties>
</file>