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date\"/>
    </mc:Choice>
  </mc:AlternateContent>
  <xr:revisionPtr revIDLastSave="0" documentId="13_ncr:1_{2C32FAA3-E98B-4570-97EE-C74342BD1003}" xr6:coauthVersionLast="47" xr6:coauthVersionMax="47" xr10:uidLastSave="{00000000-0000-0000-0000-000000000000}"/>
  <bookViews>
    <workbookView xWindow="28680" yWindow="-120" windowWidth="29040" windowHeight="15840" xr2:uid="{32DBEC52-5FAF-4FCA-8F6B-1F4E94F4996E}"/>
  </bookViews>
  <sheets>
    <sheet name="EX 01" sheetId="1" r:id="rId1"/>
    <sheet name="EX 02" sheetId="2" r:id="rId2"/>
    <sheet name="EX 03" sheetId="3" r:id="rId3"/>
    <sheet name="EX 04" sheetId="4" r:id="rId4"/>
  </sheets>
  <definedNames>
    <definedName name="DateFacture">'EX 02'!$C$3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4" l="1"/>
  <c r="D5" i="4"/>
  <c r="D6" i="4"/>
  <c r="D7" i="4"/>
  <c r="D8" i="4"/>
  <c r="D4" i="4"/>
  <c r="C5" i="3"/>
  <c r="C6" i="3"/>
  <c r="C7" i="3"/>
  <c r="C8" i="3"/>
  <c r="C9" i="3"/>
  <c r="C10" i="3"/>
  <c r="C11" i="3"/>
  <c r="C12" i="3"/>
  <c r="C13" i="3"/>
  <c r="C4" i="3"/>
  <c r="C9" i="2"/>
  <c r="C8" i="2"/>
  <c r="C7" i="2"/>
  <c r="C6" i="2"/>
  <c r="D5" i="1" l="1"/>
  <c r="D6" i="1"/>
  <c r="D7" i="1"/>
  <c r="D8" i="1"/>
  <c r="D9" i="1"/>
  <c r="D10" i="1"/>
  <c r="D11" i="1"/>
  <c r="D12" i="1"/>
  <c r="D13" i="1"/>
  <c r="D4" i="1"/>
</calcChain>
</file>

<file path=xl/sharedStrings.xml><?xml version="1.0" encoding="utf-8"?>
<sst xmlns="http://schemas.openxmlformats.org/spreadsheetml/2006/main" count="30" uniqueCount="27">
  <si>
    <t>N° Facture</t>
  </si>
  <si>
    <t>Mt Facture</t>
  </si>
  <si>
    <t>Date Facture</t>
  </si>
  <si>
    <t>F00-A001</t>
  </si>
  <si>
    <t>F00-A002</t>
  </si>
  <si>
    <t>F00-A003</t>
  </si>
  <si>
    <t>F00-A004</t>
  </si>
  <si>
    <t>F00-A005</t>
  </si>
  <si>
    <t>F00-A006</t>
  </si>
  <si>
    <t>F00-A007</t>
  </si>
  <si>
    <t>F00-A008</t>
  </si>
  <si>
    <t>F00-A009</t>
  </si>
  <si>
    <t>F00-A010</t>
  </si>
  <si>
    <r>
      <t xml:space="preserve">Nbre de jour 
</t>
    </r>
    <r>
      <rPr>
        <sz val="9"/>
        <color theme="0"/>
        <rFont val="Arial"/>
        <family val="2"/>
      </rPr>
      <t>date de facture / date du jour</t>
    </r>
  </si>
  <si>
    <t>?</t>
  </si>
  <si>
    <t>DATE FACTURE</t>
  </si>
  <si>
    <t>Type de règlement</t>
  </si>
  <si>
    <t>Date échéance</t>
  </si>
  <si>
    <t>Règlement à 30 jours</t>
  </si>
  <si>
    <t>Règlement 30 jours fin de mois</t>
  </si>
  <si>
    <t>Règlement 45 jours fin de mois</t>
  </si>
  <si>
    <t>Règlement le 15 du mois suivant</t>
  </si>
  <si>
    <t>Date intervention</t>
  </si>
  <si>
    <t>N° Semaine</t>
  </si>
  <si>
    <t>Date signature
de contrat</t>
  </si>
  <si>
    <t>Date de début
des travaux</t>
  </si>
  <si>
    <t>Durée entre la date de contrat
et la date de début des travaux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</si>
</sst>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44" fontId="5" fillId="0" borderId="1" xfId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14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C69A-A84B-4434-9979-D2831A7206F9}">
  <dimension ref="A1:D13"/>
  <sheetViews>
    <sheetView showGridLines="0" tabSelected="1" workbookViewId="0"/>
  </sheetViews>
  <sheetFormatPr baseColWidth="10" defaultColWidth="15.7109375" defaultRowHeight="20.100000000000001" customHeight="1" x14ac:dyDescent="0.25"/>
  <cols>
    <col min="1" max="1" width="15.7109375" style="1"/>
    <col min="2" max="3" width="15.7109375" style="1" customWidth="1"/>
    <col min="4" max="4" width="25.28515625" style="1" customWidth="1"/>
    <col min="5" max="16384" width="15.7109375" style="1"/>
  </cols>
  <sheetData>
    <row r="1" spans="1:4" ht="20.100000000000001" customHeight="1" x14ac:dyDescent="0.25">
      <c r="A1" s="9" t="s">
        <v>14</v>
      </c>
    </row>
    <row r="3" spans="1:4" ht="31.5" customHeight="1" x14ac:dyDescent="0.25">
      <c r="A3" s="4" t="s">
        <v>0</v>
      </c>
      <c r="B3" s="4" t="s">
        <v>2</v>
      </c>
      <c r="C3" s="4" t="s">
        <v>1</v>
      </c>
      <c r="D3" s="8" t="s">
        <v>13</v>
      </c>
    </row>
    <row r="4" spans="1:4" ht="20.100000000000001" customHeight="1" x14ac:dyDescent="0.25">
      <c r="A4" s="5" t="s">
        <v>3</v>
      </c>
      <c r="B4" s="6">
        <v>44887</v>
      </c>
      <c r="C4" s="7">
        <v>1594</v>
      </c>
      <c r="D4" s="14">
        <f ca="1">TODAY()-B4</f>
        <v>64</v>
      </c>
    </row>
    <row r="5" spans="1:4" ht="20.100000000000001" customHeight="1" x14ac:dyDescent="0.25">
      <c r="A5" s="5" t="s">
        <v>4</v>
      </c>
      <c r="B5" s="6">
        <v>44895</v>
      </c>
      <c r="C5" s="7">
        <v>1997.55</v>
      </c>
      <c r="D5" s="14">
        <f t="shared" ref="D5:D13" ca="1" si="0">TODAY()-B5</f>
        <v>56</v>
      </c>
    </row>
    <row r="6" spans="1:4" ht="20.100000000000001" customHeight="1" x14ac:dyDescent="0.25">
      <c r="A6" s="5" t="s">
        <v>5</v>
      </c>
      <c r="B6" s="6">
        <v>44900</v>
      </c>
      <c r="C6" s="7">
        <v>1750.99</v>
      </c>
      <c r="D6" s="14">
        <f t="shared" ca="1" si="0"/>
        <v>51</v>
      </c>
    </row>
    <row r="7" spans="1:4" ht="20.100000000000001" customHeight="1" x14ac:dyDescent="0.25">
      <c r="A7" s="5" t="s">
        <v>6</v>
      </c>
      <c r="B7" s="6">
        <v>44903</v>
      </c>
      <c r="C7" s="7">
        <v>2234</v>
      </c>
      <c r="D7" s="14">
        <f t="shared" ca="1" si="0"/>
        <v>48</v>
      </c>
    </row>
    <row r="8" spans="1:4" ht="20.100000000000001" customHeight="1" x14ac:dyDescent="0.25">
      <c r="A8" s="5" t="s">
        <v>7</v>
      </c>
      <c r="B8" s="6">
        <v>44910</v>
      </c>
      <c r="C8" s="7">
        <v>2252.25</v>
      </c>
      <c r="D8" s="14">
        <f t="shared" ca="1" si="0"/>
        <v>41</v>
      </c>
    </row>
    <row r="9" spans="1:4" ht="20.100000000000001" customHeight="1" x14ac:dyDescent="0.25">
      <c r="A9" s="5" t="s">
        <v>8</v>
      </c>
      <c r="B9" s="6">
        <v>44911</v>
      </c>
      <c r="C9" s="7">
        <v>2049</v>
      </c>
      <c r="D9" s="14">
        <f t="shared" ca="1" si="0"/>
        <v>40</v>
      </c>
    </row>
    <row r="10" spans="1:4" ht="20.100000000000001" customHeight="1" x14ac:dyDescent="0.25">
      <c r="A10" s="5" t="s">
        <v>9</v>
      </c>
      <c r="B10" s="6">
        <v>44916</v>
      </c>
      <c r="C10" s="7">
        <v>1666.95</v>
      </c>
      <c r="D10" s="14">
        <f t="shared" ca="1" si="0"/>
        <v>35</v>
      </c>
    </row>
    <row r="11" spans="1:4" ht="20.100000000000001" customHeight="1" x14ac:dyDescent="0.25">
      <c r="A11" s="5" t="s">
        <v>10</v>
      </c>
      <c r="B11" s="6">
        <v>44928</v>
      </c>
      <c r="C11" s="7">
        <v>2234.15</v>
      </c>
      <c r="D11" s="14">
        <f t="shared" ca="1" si="0"/>
        <v>23</v>
      </c>
    </row>
    <row r="12" spans="1:4" ht="20.100000000000001" customHeight="1" x14ac:dyDescent="0.25">
      <c r="A12" s="5" t="s">
        <v>11</v>
      </c>
      <c r="B12" s="6">
        <v>44931</v>
      </c>
      <c r="C12" s="7">
        <v>1058.8499999999999</v>
      </c>
      <c r="D12" s="14">
        <f t="shared" ca="1" si="0"/>
        <v>20</v>
      </c>
    </row>
    <row r="13" spans="1:4" ht="20.100000000000001" customHeight="1" x14ac:dyDescent="0.25">
      <c r="A13" s="5" t="s">
        <v>12</v>
      </c>
      <c r="B13" s="6">
        <v>44932</v>
      </c>
      <c r="C13" s="7">
        <v>1478.75</v>
      </c>
      <c r="D13" s="14">
        <f t="shared" ca="1" si="0"/>
        <v>19</v>
      </c>
    </row>
  </sheetData>
  <phoneticPr fontId="3" type="noConversion"/>
  <dataValidations count="1">
    <dataValidation allowBlank="1" showInputMessage="1" showErrorMessage="1" promptTitle="Détail de l'exercice" prompt="Calculer le nombre de jour entre la date du jour et la date de facture (D4) en utilisant la fonction AUJOURDHUI() puis recopier la formule" sqref="A1" xr:uid="{D2F3CB26-22DA-47F5-BEE2-8C2A40A8E969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C904-A802-4749-B675-24B5A7505BB5}">
  <dimension ref="A1:C9"/>
  <sheetViews>
    <sheetView showGridLines="0" workbookViewId="0">
      <selection activeCell="A2" sqref="A2"/>
    </sheetView>
  </sheetViews>
  <sheetFormatPr baseColWidth="10" defaultColWidth="15.7109375" defaultRowHeight="20.100000000000001" customHeight="1" x14ac:dyDescent="0.25"/>
  <cols>
    <col min="1" max="1" width="15.7109375" style="1"/>
    <col min="2" max="2" width="36.140625" style="1" customWidth="1"/>
    <col min="3" max="3" width="21.7109375" style="1" customWidth="1"/>
    <col min="4" max="4" width="25.28515625" style="1" customWidth="1"/>
    <col min="5" max="16384" width="15.7109375" style="1"/>
  </cols>
  <sheetData>
    <row r="1" spans="1:3" ht="20.100000000000001" customHeight="1" x14ac:dyDescent="0.25">
      <c r="A1" s="9" t="s">
        <v>14</v>
      </c>
    </row>
    <row r="3" spans="1:3" ht="20.100000000000001" customHeight="1" x14ac:dyDescent="0.25">
      <c r="B3" s="4" t="s">
        <v>15</v>
      </c>
      <c r="C3" s="15">
        <v>44732</v>
      </c>
    </row>
    <row r="5" spans="1:3" ht="20.100000000000001" customHeight="1" x14ac:dyDescent="0.25">
      <c r="B5" s="4" t="s">
        <v>16</v>
      </c>
      <c r="C5" s="4" t="s">
        <v>17</v>
      </c>
    </row>
    <row r="6" spans="1:3" ht="20.100000000000001" customHeight="1" x14ac:dyDescent="0.25">
      <c r="B6" s="3" t="s">
        <v>18</v>
      </c>
      <c r="C6" s="10">
        <f>EDATE(DateFacture,1)</f>
        <v>44762</v>
      </c>
    </row>
    <row r="7" spans="1:3" ht="20.100000000000001" customHeight="1" x14ac:dyDescent="0.25">
      <c r="B7" s="3" t="s">
        <v>19</v>
      </c>
      <c r="C7" s="10">
        <f>EOMONTH(DateFacture,1)</f>
        <v>44773</v>
      </c>
    </row>
    <row r="8" spans="1:3" ht="20.100000000000001" customHeight="1" x14ac:dyDescent="0.25">
      <c r="B8" s="3" t="s">
        <v>20</v>
      </c>
      <c r="C8" s="10">
        <f>EOMONTH(DateFacture+45,0)</f>
        <v>44804</v>
      </c>
    </row>
    <row r="9" spans="1:3" ht="20.100000000000001" customHeight="1" x14ac:dyDescent="0.25">
      <c r="B9" s="3" t="s">
        <v>21</v>
      </c>
      <c r="C9" s="10">
        <f>EOMONTH(DateFacture,0)+15</f>
        <v>44757</v>
      </c>
    </row>
  </sheetData>
  <dataValidations count="1">
    <dataValidation allowBlank="1" showInputMessage="1" showErrorMessage="1" promptTitle="Détail de l'exercice" prompt="Calculer la date d'échéance en fonction de la date de facture saisie en (C3) et le type de règlement en utilisant les fonctions MOIS.DECALER et FIN.MOIS" sqref="A1" xr:uid="{05B1AB2D-5675-4AC7-B2EB-CEEEC4C85194}"/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D0E9-21C1-462D-9B4A-6446FE38CDD3}">
  <dimension ref="A1:C13"/>
  <sheetViews>
    <sheetView showGridLines="0" workbookViewId="0">
      <selection activeCell="A2" sqref="A2"/>
    </sheetView>
  </sheetViews>
  <sheetFormatPr baseColWidth="10" defaultColWidth="15.7109375" defaultRowHeight="20.100000000000001" customHeight="1" x14ac:dyDescent="0.25"/>
  <cols>
    <col min="1" max="1" width="15.7109375" style="1"/>
    <col min="2" max="2" width="26.28515625" style="1" customWidth="1"/>
    <col min="3" max="3" width="27.42578125" style="1" customWidth="1"/>
    <col min="4" max="16384" width="15.7109375" style="1"/>
  </cols>
  <sheetData>
    <row r="1" spans="1:3" ht="20.100000000000001" customHeight="1" x14ac:dyDescent="0.25">
      <c r="A1" s="9" t="s">
        <v>14</v>
      </c>
    </row>
    <row r="3" spans="1:3" ht="31.5" customHeight="1" x14ac:dyDescent="0.25">
      <c r="B3" s="12" t="s">
        <v>22</v>
      </c>
      <c r="C3" s="12" t="s">
        <v>23</v>
      </c>
    </row>
    <row r="4" spans="1:3" ht="20.100000000000001" customHeight="1" x14ac:dyDescent="0.25">
      <c r="B4" s="6">
        <v>44887</v>
      </c>
      <c r="C4" s="11">
        <f>_xlfn.ISOWEEKNUM(B4)</f>
        <v>47</v>
      </c>
    </row>
    <row r="5" spans="1:3" ht="20.100000000000001" customHeight="1" x14ac:dyDescent="0.25">
      <c r="B5" s="6">
        <v>44895</v>
      </c>
      <c r="C5" s="11">
        <f t="shared" ref="C5:C13" si="0">_xlfn.ISOWEEKNUM(B5)</f>
        <v>48</v>
      </c>
    </row>
    <row r="6" spans="1:3" ht="20.100000000000001" customHeight="1" x14ac:dyDescent="0.25">
      <c r="B6" s="6">
        <v>44900</v>
      </c>
      <c r="C6" s="11">
        <f t="shared" si="0"/>
        <v>49</v>
      </c>
    </row>
    <row r="7" spans="1:3" ht="20.100000000000001" customHeight="1" x14ac:dyDescent="0.25">
      <c r="B7" s="6">
        <v>44903</v>
      </c>
      <c r="C7" s="11">
        <f t="shared" si="0"/>
        <v>49</v>
      </c>
    </row>
    <row r="8" spans="1:3" ht="20.100000000000001" customHeight="1" x14ac:dyDescent="0.25">
      <c r="B8" s="6">
        <v>44910</v>
      </c>
      <c r="C8" s="11">
        <f t="shared" si="0"/>
        <v>50</v>
      </c>
    </row>
    <row r="9" spans="1:3" ht="20.100000000000001" customHeight="1" x14ac:dyDescent="0.25">
      <c r="B9" s="6">
        <v>44911</v>
      </c>
      <c r="C9" s="11">
        <f t="shared" si="0"/>
        <v>50</v>
      </c>
    </row>
    <row r="10" spans="1:3" ht="20.100000000000001" customHeight="1" x14ac:dyDescent="0.25">
      <c r="B10" s="6">
        <v>44916</v>
      </c>
      <c r="C10" s="11">
        <f t="shared" si="0"/>
        <v>51</v>
      </c>
    </row>
    <row r="11" spans="1:3" ht="20.100000000000001" customHeight="1" x14ac:dyDescent="0.25">
      <c r="B11" s="6">
        <v>44928</v>
      </c>
      <c r="C11" s="11">
        <f t="shared" si="0"/>
        <v>1</v>
      </c>
    </row>
    <row r="12" spans="1:3" ht="20.100000000000001" customHeight="1" x14ac:dyDescent="0.25">
      <c r="B12" s="6">
        <v>44931</v>
      </c>
      <c r="C12" s="11">
        <f t="shared" si="0"/>
        <v>1</v>
      </c>
    </row>
    <row r="13" spans="1:3" ht="20.100000000000001" customHeight="1" x14ac:dyDescent="0.25">
      <c r="B13" s="6">
        <v>44932</v>
      </c>
      <c r="C13" s="11">
        <f t="shared" si="0"/>
        <v>1</v>
      </c>
    </row>
  </sheetData>
  <dataValidations count="1">
    <dataValidation allowBlank="1" showInputMessage="1" showErrorMessage="1" promptTitle="Détail de l'exercice" prompt="Calculer le numéro de semaine correspondant à la date saisie en utilisant la fonction NO.SEMAINE.ISO" sqref="A1" xr:uid="{734431E9-EE2D-415B-8337-4B40559A6E88}"/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E95F-62E5-4A18-849A-401FFA168251}">
  <dimension ref="A1:D12"/>
  <sheetViews>
    <sheetView showGridLines="0" workbookViewId="0">
      <selection activeCell="A2" sqref="A2"/>
    </sheetView>
  </sheetViews>
  <sheetFormatPr baseColWidth="10" defaultColWidth="15.7109375" defaultRowHeight="20.100000000000001" customHeight="1" x14ac:dyDescent="0.25"/>
  <cols>
    <col min="1" max="1" width="12.7109375" style="1" customWidth="1"/>
    <col min="2" max="3" width="20.7109375" style="1" customWidth="1"/>
    <col min="4" max="4" width="40.7109375" style="1" customWidth="1"/>
    <col min="5" max="16384" width="15.7109375" style="1"/>
  </cols>
  <sheetData>
    <row r="1" spans="1:4" ht="20.100000000000001" customHeight="1" x14ac:dyDescent="0.25">
      <c r="A1" s="9" t="s">
        <v>14</v>
      </c>
    </row>
    <row r="3" spans="1:4" ht="31.5" customHeight="1" x14ac:dyDescent="0.25">
      <c r="B3" s="8" t="s">
        <v>24</v>
      </c>
      <c r="C3" s="8" t="s">
        <v>25</v>
      </c>
      <c r="D3" s="8" t="s">
        <v>26</v>
      </c>
    </row>
    <row r="4" spans="1:4" ht="20.100000000000001" customHeight="1" x14ac:dyDescent="0.25">
      <c r="B4" s="13">
        <v>44015</v>
      </c>
      <c r="C4" s="13">
        <v>44887</v>
      </c>
      <c r="D4" s="16" t="str">
        <f t="shared" ref="D4:D9" si="0">DATEDIF(B4,C4,"y")&amp;" an(s), "&amp;DATEDIF(B4,C4,"ym")&amp;" mois, "&amp;DATEDIF(B4,C4,"md") &amp; " jours"</f>
        <v>2 an(s), 4 mois, 19 jours</v>
      </c>
    </row>
    <row r="5" spans="1:4" ht="20.100000000000001" customHeight="1" x14ac:dyDescent="0.25">
      <c r="B5" s="13">
        <v>44454</v>
      </c>
      <c r="C5" s="13">
        <v>44895</v>
      </c>
      <c r="D5" s="16" t="str">
        <f t="shared" si="0"/>
        <v>1 an(s), 2 mois, 15 jours</v>
      </c>
    </row>
    <row r="6" spans="1:4" ht="20.100000000000001" customHeight="1" x14ac:dyDescent="0.25">
      <c r="B6" s="13">
        <v>44459</v>
      </c>
      <c r="C6" s="13">
        <v>44727</v>
      </c>
      <c r="D6" s="16" t="str">
        <f t="shared" si="0"/>
        <v>0 an(s), 8 mois, 26 jours</v>
      </c>
    </row>
    <row r="7" spans="1:4" ht="20.100000000000001" customHeight="1" x14ac:dyDescent="0.25">
      <c r="B7" s="13">
        <v>44481</v>
      </c>
      <c r="C7" s="13">
        <v>44819</v>
      </c>
      <c r="D7" s="16" t="str">
        <f t="shared" si="0"/>
        <v>0 an(s), 11 mois, 3 jours</v>
      </c>
    </row>
    <row r="8" spans="1:4" ht="20.100000000000001" customHeight="1" x14ac:dyDescent="0.25">
      <c r="B8" s="13">
        <v>44545</v>
      </c>
      <c r="C8" s="13">
        <v>44849</v>
      </c>
      <c r="D8" s="16" t="str">
        <f t="shared" si="0"/>
        <v>0 an(s), 10 mois, 0 jours</v>
      </c>
    </row>
    <row r="9" spans="1:4" ht="20.100000000000001" customHeight="1" x14ac:dyDescent="0.25">
      <c r="B9" s="13">
        <v>44564</v>
      </c>
      <c r="C9" s="13">
        <v>44880</v>
      </c>
      <c r="D9" s="16" t="str">
        <f t="shared" si="0"/>
        <v>0 an(s), 10 mois, 12 jours</v>
      </c>
    </row>
    <row r="12" spans="1:4" ht="20.100000000000001" customHeight="1" x14ac:dyDescent="0.25">
      <c r="B12" s="2"/>
      <c r="C12" s="2"/>
    </row>
  </sheetData>
  <dataValidations count="1">
    <dataValidation allowBlank="1" showInputMessage="1" showErrorMessage="1" promptTitle="Détail de l'exercice" prompt="Calculer la durée en année mois jour entre la date de signature de contrat et la date de début des travaux en utilisant la fonction DATEDIF" sqref="A1" xr:uid="{C4E14542-6F0C-4D1B-8842-FBD07A3B6DFB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EX 01</vt:lpstr>
      <vt:lpstr>EX 02</vt:lpstr>
      <vt:lpstr>EX 03</vt:lpstr>
      <vt:lpstr>EX 04</vt:lpstr>
      <vt:lpstr>DateFacture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2023-01-11T13:35:13Z</dcterms:created>
  <dcterms:modified xsi:type="dcterms:W3CDTF">2023-01-25T12:11:40Z</dcterms:modified>
</cp:coreProperties>
</file>